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Rentenbank.local\dfs-daten\DatenPool\Koop\Foerdergeschaeft\Start-up-Förderung Zweckvermögen\01_Prozess\Dokumente\Reporting und VN\Aktuellste Version der Vorlagen\"/>
    </mc:Choice>
  </mc:AlternateContent>
  <xr:revisionPtr revIDLastSave="0" documentId="13_ncr:1_{675EB6A2-25CD-46AA-A464-0C636A15147D}" xr6:coauthVersionLast="36" xr6:coauthVersionMax="36" xr10:uidLastSave="{00000000-0000-0000-0000-000000000000}"/>
  <workbookProtection workbookAlgorithmName="SHA-512" workbookHashValue="A9FGoIiY2EfTD0s0rgZA7kvaT4GnB8MttAIQ0pS2G9rxSbdCp53zrA6uhTswM+GwKLmxcRtHnLL8g46YIAo72g==" workbookSaltValue="vRiYPS8pGq2ooNW3EfXtAg==" workbookSpinCount="100000" lockStructure="1"/>
  <bookViews>
    <workbookView xWindow="0" yWindow="0" windowWidth="28800" windowHeight="11325" xr2:uid="{D6C7C203-49F2-47E0-A972-E1CC25744A2D}"/>
  </bookViews>
  <sheets>
    <sheet name="Anleitung" sheetId="4" r:id="rId1"/>
    <sheet name="Finanzkalkulation" sheetId="2" r:id="rId2"/>
    <sheet name="Managementreport" sheetId="3" r:id="rId3"/>
    <sheet name="(Kategorien)" sheetId="5" state="hidden"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2" l="1"/>
  <c r="D16" i="2"/>
  <c r="D65" i="2" s="1"/>
  <c r="E16" i="2" l="1"/>
  <c r="D7" i="2"/>
  <c r="A65" i="2" l="1"/>
  <c r="A66" i="2"/>
  <c r="A67" i="2"/>
  <c r="A68" i="2"/>
  <c r="A69" i="2"/>
  <c r="A70" i="2"/>
  <c r="BU64" i="2" l="1"/>
  <c r="BP64" i="2"/>
  <c r="BK64" i="2"/>
  <c r="BF64" i="2"/>
  <c r="BA64" i="2"/>
  <c r="AV64" i="2"/>
  <c r="AQ64" i="2"/>
  <c r="AL64" i="2"/>
  <c r="AG64" i="2"/>
  <c r="AB64" i="2"/>
  <c r="W64" i="2"/>
  <c r="R64" i="2"/>
  <c r="M64" i="2"/>
  <c r="H64" i="2"/>
  <c r="A64" i="2"/>
  <c r="A63" i="2"/>
  <c r="A62" i="2"/>
  <c r="A61" i="2"/>
  <c r="A60" i="2"/>
  <c r="A59" i="2"/>
  <c r="A58" i="2"/>
  <c r="A57" i="2"/>
  <c r="BT56" i="2"/>
  <c r="BS56" i="2"/>
  <c r="BR56" i="2"/>
  <c r="BQ56" i="2"/>
  <c r="BO56" i="2"/>
  <c r="BN56" i="2"/>
  <c r="BM56" i="2"/>
  <c r="BL56" i="2"/>
  <c r="BJ56" i="2"/>
  <c r="BI56" i="2"/>
  <c r="BH56" i="2"/>
  <c r="BG56" i="2"/>
  <c r="BE56" i="2"/>
  <c r="BD56" i="2"/>
  <c r="BC56" i="2"/>
  <c r="BB56" i="2"/>
  <c r="AZ56" i="2"/>
  <c r="AY56" i="2"/>
  <c r="AX56" i="2"/>
  <c r="AW56" i="2"/>
  <c r="AU56" i="2"/>
  <c r="AT56" i="2"/>
  <c r="AS56" i="2"/>
  <c r="AR56" i="2"/>
  <c r="AP56" i="2"/>
  <c r="AO56" i="2"/>
  <c r="AN56" i="2"/>
  <c r="AM56" i="2"/>
  <c r="AK56" i="2"/>
  <c r="AJ56" i="2"/>
  <c r="AI56" i="2"/>
  <c r="AH56" i="2"/>
  <c r="AF56" i="2"/>
  <c r="AE56" i="2"/>
  <c r="AD56" i="2"/>
  <c r="AC56" i="2"/>
  <c r="AA56" i="2"/>
  <c r="Z56" i="2"/>
  <c r="Y56" i="2"/>
  <c r="X56" i="2"/>
  <c r="V56" i="2"/>
  <c r="U56" i="2"/>
  <c r="T56" i="2"/>
  <c r="S56" i="2"/>
  <c r="Q56" i="2"/>
  <c r="P56" i="2"/>
  <c r="O56" i="2"/>
  <c r="N56" i="2"/>
  <c r="L56" i="2"/>
  <c r="K56" i="2"/>
  <c r="J56" i="2"/>
  <c r="I56" i="2"/>
  <c r="G56" i="2"/>
  <c r="F56" i="2"/>
  <c r="E56" i="2"/>
  <c r="D56" i="2"/>
  <c r="A56" i="2"/>
  <c r="BU55" i="2"/>
  <c r="BP55" i="2"/>
  <c r="BK55" i="2"/>
  <c r="BF55" i="2"/>
  <c r="BA55" i="2"/>
  <c r="AV55" i="2"/>
  <c r="AQ55" i="2"/>
  <c r="AL55" i="2"/>
  <c r="AG55" i="2"/>
  <c r="AB55" i="2"/>
  <c r="W55" i="2"/>
  <c r="R55" i="2"/>
  <c r="M55" i="2"/>
  <c r="H55" i="2"/>
  <c r="A55" i="2"/>
  <c r="A54" i="2"/>
  <c r="A53" i="2"/>
  <c r="BT52" i="2"/>
  <c r="BS52" i="2"/>
  <c r="BR52" i="2"/>
  <c r="BQ52" i="2"/>
  <c r="BO52" i="2"/>
  <c r="BN52" i="2"/>
  <c r="BM52" i="2"/>
  <c r="BL52" i="2"/>
  <c r="BJ52" i="2"/>
  <c r="BI52" i="2"/>
  <c r="BH52" i="2"/>
  <c r="BG52" i="2"/>
  <c r="BE52" i="2"/>
  <c r="BD52" i="2"/>
  <c r="BC52" i="2"/>
  <c r="BB52" i="2"/>
  <c r="AZ52" i="2"/>
  <c r="AY52" i="2"/>
  <c r="AX52" i="2"/>
  <c r="AW52" i="2"/>
  <c r="AU52" i="2"/>
  <c r="AT52" i="2"/>
  <c r="AS52" i="2"/>
  <c r="AR52" i="2"/>
  <c r="AP52" i="2"/>
  <c r="AO52" i="2"/>
  <c r="AN52" i="2"/>
  <c r="AM52" i="2"/>
  <c r="AK52" i="2"/>
  <c r="AJ52" i="2"/>
  <c r="AI52" i="2"/>
  <c r="AH52" i="2"/>
  <c r="AF52" i="2"/>
  <c r="AE52" i="2"/>
  <c r="AD52" i="2"/>
  <c r="AC52" i="2"/>
  <c r="AA52" i="2"/>
  <c r="Z52" i="2"/>
  <c r="Y52" i="2"/>
  <c r="X52" i="2"/>
  <c r="V52" i="2"/>
  <c r="U52" i="2"/>
  <c r="T52" i="2"/>
  <c r="S52" i="2"/>
  <c r="Q52" i="2"/>
  <c r="P52" i="2"/>
  <c r="O52" i="2"/>
  <c r="N52" i="2"/>
  <c r="L52" i="2"/>
  <c r="K52" i="2"/>
  <c r="J52" i="2"/>
  <c r="I52" i="2"/>
  <c r="G52" i="2"/>
  <c r="F52" i="2"/>
  <c r="E52" i="2"/>
  <c r="D52" i="2"/>
  <c r="A52" i="2"/>
  <c r="BU51" i="2"/>
  <c r="BP51" i="2"/>
  <c r="BK51" i="2"/>
  <c r="BF51" i="2"/>
  <c r="BA51" i="2"/>
  <c r="AV51" i="2"/>
  <c r="AQ51" i="2"/>
  <c r="AL51" i="2"/>
  <c r="AG51" i="2"/>
  <c r="AB51" i="2"/>
  <c r="W51" i="2"/>
  <c r="R51" i="2"/>
  <c r="M51" i="2"/>
  <c r="H51" i="2"/>
  <c r="A51" i="2"/>
  <c r="BU50" i="2"/>
  <c r="BP50" i="2"/>
  <c r="BK50" i="2"/>
  <c r="BF50" i="2"/>
  <c r="BA50" i="2"/>
  <c r="AV50" i="2"/>
  <c r="AQ50" i="2"/>
  <c r="AL50" i="2"/>
  <c r="AG50" i="2"/>
  <c r="AB50" i="2"/>
  <c r="W50" i="2"/>
  <c r="R50" i="2"/>
  <c r="M50" i="2"/>
  <c r="H50" i="2"/>
  <c r="A50" i="2"/>
  <c r="BU49" i="2"/>
  <c r="BP49" i="2"/>
  <c r="BK49" i="2"/>
  <c r="BF49" i="2"/>
  <c r="BA49" i="2"/>
  <c r="AV49" i="2"/>
  <c r="AQ49" i="2"/>
  <c r="AL49" i="2"/>
  <c r="AG49" i="2"/>
  <c r="AB49" i="2"/>
  <c r="W49" i="2"/>
  <c r="R49" i="2"/>
  <c r="M49" i="2"/>
  <c r="H49" i="2"/>
  <c r="A49" i="2"/>
  <c r="BU48" i="2"/>
  <c r="BP48" i="2"/>
  <c r="BK48" i="2"/>
  <c r="BF48" i="2"/>
  <c r="BA48" i="2"/>
  <c r="AV48" i="2"/>
  <c r="AQ48" i="2"/>
  <c r="AL48" i="2"/>
  <c r="AG48" i="2"/>
  <c r="AB48" i="2"/>
  <c r="W48" i="2"/>
  <c r="R48" i="2"/>
  <c r="M48" i="2"/>
  <c r="H48" i="2"/>
  <c r="A48" i="2"/>
  <c r="BT47" i="2"/>
  <c r="BS47" i="2"/>
  <c r="BR47" i="2"/>
  <c r="BQ47" i="2"/>
  <c r="BO47" i="2"/>
  <c r="BN47" i="2"/>
  <c r="BM47" i="2"/>
  <c r="BL47" i="2"/>
  <c r="BJ47" i="2"/>
  <c r="BI47" i="2"/>
  <c r="BH47" i="2"/>
  <c r="BG47" i="2"/>
  <c r="BE47" i="2"/>
  <c r="BD47" i="2"/>
  <c r="BC47" i="2"/>
  <c r="BB47" i="2"/>
  <c r="AZ47" i="2"/>
  <c r="AY47" i="2"/>
  <c r="AX47" i="2"/>
  <c r="AW47" i="2"/>
  <c r="AU47" i="2"/>
  <c r="AT47" i="2"/>
  <c r="AS47" i="2"/>
  <c r="AR47" i="2"/>
  <c r="AP47" i="2"/>
  <c r="AO47" i="2"/>
  <c r="AN47" i="2"/>
  <c r="AM47" i="2"/>
  <c r="AK47" i="2"/>
  <c r="AJ47" i="2"/>
  <c r="AI47" i="2"/>
  <c r="AH47" i="2"/>
  <c r="AF47" i="2"/>
  <c r="AE47" i="2"/>
  <c r="AD47" i="2"/>
  <c r="AC47" i="2"/>
  <c r="AA47" i="2"/>
  <c r="Z47" i="2"/>
  <c r="Y47" i="2"/>
  <c r="X47" i="2"/>
  <c r="V47" i="2"/>
  <c r="U47" i="2"/>
  <c r="T47" i="2"/>
  <c r="S47" i="2"/>
  <c r="Q47" i="2"/>
  <c r="P47" i="2"/>
  <c r="O47" i="2"/>
  <c r="N47" i="2"/>
  <c r="L47" i="2"/>
  <c r="K47" i="2"/>
  <c r="J47" i="2"/>
  <c r="I47" i="2"/>
  <c r="G47" i="2"/>
  <c r="F47" i="2"/>
  <c r="E47" i="2"/>
  <c r="D47" i="2"/>
  <c r="A47" i="2"/>
  <c r="BU46" i="2"/>
  <c r="BP46" i="2"/>
  <c r="BK46" i="2"/>
  <c r="BF46" i="2"/>
  <c r="BA46" i="2"/>
  <c r="AV46" i="2"/>
  <c r="AQ46" i="2"/>
  <c r="AL46" i="2"/>
  <c r="AG46" i="2"/>
  <c r="AB46" i="2"/>
  <c r="W46" i="2"/>
  <c r="R46" i="2"/>
  <c r="M46" i="2"/>
  <c r="H46" i="2"/>
  <c r="A46" i="2"/>
  <c r="BU45" i="2"/>
  <c r="BP45" i="2"/>
  <c r="BK45" i="2"/>
  <c r="BF45" i="2"/>
  <c r="BA45" i="2"/>
  <c r="AV45" i="2"/>
  <c r="AQ45" i="2"/>
  <c r="AL45" i="2"/>
  <c r="AG45" i="2"/>
  <c r="AB45" i="2"/>
  <c r="W45" i="2"/>
  <c r="R45" i="2"/>
  <c r="M45" i="2"/>
  <c r="H45" i="2"/>
  <c r="A45" i="2"/>
  <c r="BU44" i="2"/>
  <c r="BP44" i="2"/>
  <c r="BK44" i="2"/>
  <c r="BF44" i="2"/>
  <c r="BA44" i="2"/>
  <c r="AV44" i="2"/>
  <c r="AQ44" i="2"/>
  <c r="AL44" i="2"/>
  <c r="AG44" i="2"/>
  <c r="AB44" i="2"/>
  <c r="W44" i="2"/>
  <c r="R44" i="2"/>
  <c r="M44" i="2"/>
  <c r="H44" i="2"/>
  <c r="A44" i="2"/>
  <c r="BU43" i="2"/>
  <c r="BP43" i="2"/>
  <c r="BK43" i="2"/>
  <c r="BF43" i="2"/>
  <c r="BA43" i="2"/>
  <c r="AV43" i="2"/>
  <c r="AQ43" i="2"/>
  <c r="AL43" i="2"/>
  <c r="AG43" i="2"/>
  <c r="AB43" i="2"/>
  <c r="W43" i="2"/>
  <c r="R43" i="2"/>
  <c r="M43" i="2"/>
  <c r="H43" i="2"/>
  <c r="A43" i="2"/>
  <c r="BU42" i="2"/>
  <c r="BP42" i="2"/>
  <c r="BK42" i="2"/>
  <c r="BF42" i="2"/>
  <c r="BA42" i="2"/>
  <c r="AV42" i="2"/>
  <c r="AQ42" i="2"/>
  <c r="AL42" i="2"/>
  <c r="AG42" i="2"/>
  <c r="AB42" i="2"/>
  <c r="W42" i="2"/>
  <c r="R42" i="2"/>
  <c r="M42" i="2"/>
  <c r="H42" i="2"/>
  <c r="A42" i="2"/>
  <c r="BU41" i="2"/>
  <c r="BP41" i="2"/>
  <c r="BK41" i="2"/>
  <c r="BF41" i="2"/>
  <c r="BA41" i="2"/>
  <c r="AV41" i="2"/>
  <c r="AQ41" i="2"/>
  <c r="AL41" i="2"/>
  <c r="AG41" i="2"/>
  <c r="AB41" i="2"/>
  <c r="W41" i="2"/>
  <c r="R41" i="2"/>
  <c r="M41" i="2"/>
  <c r="H41" i="2"/>
  <c r="A41" i="2"/>
  <c r="BU40" i="2"/>
  <c r="BP40" i="2"/>
  <c r="BK40" i="2"/>
  <c r="BF40" i="2"/>
  <c r="BA40" i="2"/>
  <c r="AV40" i="2"/>
  <c r="AQ40" i="2"/>
  <c r="AL40" i="2"/>
  <c r="AG40" i="2"/>
  <c r="AB40" i="2"/>
  <c r="W40" i="2"/>
  <c r="R40" i="2"/>
  <c r="M40" i="2"/>
  <c r="H40" i="2"/>
  <c r="A40" i="2"/>
  <c r="BT39" i="2"/>
  <c r="BS39" i="2"/>
  <c r="BR39" i="2"/>
  <c r="BQ39" i="2"/>
  <c r="BO39" i="2"/>
  <c r="BN39" i="2"/>
  <c r="BM39" i="2"/>
  <c r="BL39" i="2"/>
  <c r="BJ39" i="2"/>
  <c r="BI39" i="2"/>
  <c r="BH39" i="2"/>
  <c r="BG39" i="2"/>
  <c r="BE39" i="2"/>
  <c r="BD39" i="2"/>
  <c r="BC39" i="2"/>
  <c r="BB39" i="2"/>
  <c r="AZ39" i="2"/>
  <c r="AY39" i="2"/>
  <c r="AX39" i="2"/>
  <c r="AW39" i="2"/>
  <c r="AU39" i="2"/>
  <c r="AT39" i="2"/>
  <c r="AS39" i="2"/>
  <c r="AR39" i="2"/>
  <c r="AP39" i="2"/>
  <c r="AO39" i="2"/>
  <c r="AN39" i="2"/>
  <c r="AM39" i="2"/>
  <c r="AK39" i="2"/>
  <c r="AJ39" i="2"/>
  <c r="AI39" i="2"/>
  <c r="AH39" i="2"/>
  <c r="AF39" i="2"/>
  <c r="AE39" i="2"/>
  <c r="AD39" i="2"/>
  <c r="AC39" i="2"/>
  <c r="AA39" i="2"/>
  <c r="Z39" i="2"/>
  <c r="Y39" i="2"/>
  <c r="X39" i="2"/>
  <c r="V39" i="2"/>
  <c r="U39" i="2"/>
  <c r="T39" i="2"/>
  <c r="S39" i="2"/>
  <c r="Q39" i="2"/>
  <c r="P39" i="2"/>
  <c r="O39" i="2"/>
  <c r="N39" i="2"/>
  <c r="L39" i="2"/>
  <c r="K39" i="2"/>
  <c r="J39" i="2"/>
  <c r="I39" i="2"/>
  <c r="G39" i="2"/>
  <c r="F39" i="2"/>
  <c r="E39" i="2"/>
  <c r="D39" i="2"/>
  <c r="A39" i="2"/>
  <c r="BU38" i="2"/>
  <c r="BP38" i="2"/>
  <c r="BK38" i="2"/>
  <c r="BF38" i="2"/>
  <c r="BA38" i="2"/>
  <c r="AV38" i="2"/>
  <c r="AQ38" i="2"/>
  <c r="AL38" i="2"/>
  <c r="AG38" i="2"/>
  <c r="AB38" i="2"/>
  <c r="W38" i="2"/>
  <c r="R38" i="2"/>
  <c r="M38" i="2"/>
  <c r="H38" i="2"/>
  <c r="A38" i="2"/>
  <c r="BU37" i="2"/>
  <c r="BP37" i="2"/>
  <c r="BK37" i="2"/>
  <c r="BF37" i="2"/>
  <c r="BA37" i="2"/>
  <c r="AV37" i="2"/>
  <c r="AQ37" i="2"/>
  <c r="AL37" i="2"/>
  <c r="AG37" i="2"/>
  <c r="AB37" i="2"/>
  <c r="W37" i="2"/>
  <c r="R37" i="2"/>
  <c r="M37" i="2"/>
  <c r="H37" i="2"/>
  <c r="A37" i="2"/>
  <c r="A36" i="2"/>
  <c r="BT35" i="2"/>
  <c r="BS35" i="2"/>
  <c r="BR35" i="2"/>
  <c r="BQ35" i="2"/>
  <c r="BO35" i="2"/>
  <c r="BN35" i="2"/>
  <c r="BM35" i="2"/>
  <c r="BL35" i="2"/>
  <c r="BJ35" i="2"/>
  <c r="BI35" i="2"/>
  <c r="BH35" i="2"/>
  <c r="BG35" i="2"/>
  <c r="BE35" i="2"/>
  <c r="BD35" i="2"/>
  <c r="BC35" i="2"/>
  <c r="BB35" i="2"/>
  <c r="AZ35" i="2"/>
  <c r="AY35" i="2"/>
  <c r="AX35" i="2"/>
  <c r="AW35" i="2"/>
  <c r="AU35" i="2"/>
  <c r="AT35" i="2"/>
  <c r="AS35" i="2"/>
  <c r="AR35" i="2"/>
  <c r="AP35" i="2"/>
  <c r="AO35" i="2"/>
  <c r="AN35" i="2"/>
  <c r="AM35" i="2"/>
  <c r="AK35" i="2"/>
  <c r="AJ35" i="2"/>
  <c r="AI35" i="2"/>
  <c r="AH35" i="2"/>
  <c r="AF35" i="2"/>
  <c r="AE35" i="2"/>
  <c r="AD35" i="2"/>
  <c r="AC35" i="2"/>
  <c r="AA35" i="2"/>
  <c r="Z35" i="2"/>
  <c r="Y35" i="2"/>
  <c r="X35" i="2"/>
  <c r="V35" i="2"/>
  <c r="U35" i="2"/>
  <c r="T35" i="2"/>
  <c r="S35" i="2"/>
  <c r="Q35" i="2"/>
  <c r="P35" i="2"/>
  <c r="O35" i="2"/>
  <c r="N35" i="2"/>
  <c r="L35" i="2"/>
  <c r="K35" i="2"/>
  <c r="J35" i="2"/>
  <c r="I35" i="2"/>
  <c r="G35" i="2"/>
  <c r="F35" i="2"/>
  <c r="E35" i="2"/>
  <c r="D35" i="2"/>
  <c r="A35" i="2"/>
  <c r="BU34" i="2"/>
  <c r="BP34" i="2"/>
  <c r="BK34" i="2"/>
  <c r="BF34" i="2"/>
  <c r="BA34" i="2"/>
  <c r="AV34" i="2"/>
  <c r="AQ34" i="2"/>
  <c r="AL34" i="2"/>
  <c r="AG34" i="2"/>
  <c r="AB34" i="2"/>
  <c r="W34" i="2"/>
  <c r="R34" i="2"/>
  <c r="M34" i="2"/>
  <c r="H34" i="2"/>
  <c r="A34" i="2"/>
  <c r="BU33" i="2"/>
  <c r="BP33" i="2"/>
  <c r="BK33" i="2"/>
  <c r="BF33" i="2"/>
  <c r="BA33" i="2"/>
  <c r="AV33" i="2"/>
  <c r="AQ33" i="2"/>
  <c r="AL33" i="2"/>
  <c r="AG33" i="2"/>
  <c r="AB33" i="2"/>
  <c r="W33" i="2"/>
  <c r="R33" i="2"/>
  <c r="M33" i="2"/>
  <c r="H33" i="2"/>
  <c r="A33" i="2"/>
  <c r="BU32" i="2"/>
  <c r="BP32" i="2"/>
  <c r="BK32" i="2"/>
  <c r="BF32" i="2"/>
  <c r="BA32" i="2"/>
  <c r="AV32" i="2"/>
  <c r="AQ32" i="2"/>
  <c r="AL32" i="2"/>
  <c r="AG32" i="2"/>
  <c r="AB32" i="2"/>
  <c r="W32" i="2"/>
  <c r="R32" i="2"/>
  <c r="M32" i="2"/>
  <c r="H32" i="2"/>
  <c r="A32" i="2"/>
  <c r="BU31" i="2"/>
  <c r="BP31" i="2"/>
  <c r="BK31" i="2"/>
  <c r="BF31" i="2"/>
  <c r="BA31" i="2"/>
  <c r="AV31" i="2"/>
  <c r="AQ31" i="2"/>
  <c r="AL31" i="2"/>
  <c r="AG31" i="2"/>
  <c r="AB31" i="2"/>
  <c r="W31" i="2"/>
  <c r="R31" i="2"/>
  <c r="M31" i="2"/>
  <c r="H31" i="2"/>
  <c r="A31" i="2"/>
  <c r="BU30" i="2"/>
  <c r="BP30" i="2"/>
  <c r="BK30" i="2"/>
  <c r="BF30" i="2"/>
  <c r="BA30" i="2"/>
  <c r="AV30" i="2"/>
  <c r="AQ30" i="2"/>
  <c r="AL30" i="2"/>
  <c r="AG30" i="2"/>
  <c r="AB30" i="2"/>
  <c r="W30" i="2"/>
  <c r="R30" i="2"/>
  <c r="M30" i="2"/>
  <c r="H30" i="2"/>
  <c r="A30" i="2"/>
  <c r="A29" i="2"/>
  <c r="BT28" i="2"/>
  <c r="BS28" i="2"/>
  <c r="BR28" i="2"/>
  <c r="BQ28" i="2"/>
  <c r="BO28" i="2"/>
  <c r="BN28" i="2"/>
  <c r="BM28" i="2"/>
  <c r="BL28" i="2"/>
  <c r="BJ28" i="2"/>
  <c r="BI28" i="2"/>
  <c r="BH28" i="2"/>
  <c r="BG28" i="2"/>
  <c r="BE28" i="2"/>
  <c r="BD28" i="2"/>
  <c r="BC28" i="2"/>
  <c r="BB28" i="2"/>
  <c r="AZ28" i="2"/>
  <c r="AY28" i="2"/>
  <c r="AX28" i="2"/>
  <c r="AW28" i="2"/>
  <c r="AU28" i="2"/>
  <c r="AT28" i="2"/>
  <c r="AS28" i="2"/>
  <c r="AR28" i="2"/>
  <c r="AP28" i="2"/>
  <c r="AO28" i="2"/>
  <c r="AN28" i="2"/>
  <c r="AM28" i="2"/>
  <c r="AK28" i="2"/>
  <c r="AJ28" i="2"/>
  <c r="AI28" i="2"/>
  <c r="AH28" i="2"/>
  <c r="AF28" i="2"/>
  <c r="AE28" i="2"/>
  <c r="AD28" i="2"/>
  <c r="AC28" i="2"/>
  <c r="AA28" i="2"/>
  <c r="Z28" i="2"/>
  <c r="Y28" i="2"/>
  <c r="X28" i="2"/>
  <c r="V28" i="2"/>
  <c r="U28" i="2"/>
  <c r="T28" i="2"/>
  <c r="S28" i="2"/>
  <c r="Q28" i="2"/>
  <c r="P28" i="2"/>
  <c r="O28" i="2"/>
  <c r="N28" i="2"/>
  <c r="L28" i="2"/>
  <c r="K28" i="2"/>
  <c r="J28" i="2"/>
  <c r="I28" i="2"/>
  <c r="G28" i="2"/>
  <c r="F28" i="2"/>
  <c r="E28" i="2"/>
  <c r="D28" i="2"/>
  <c r="A28" i="2"/>
  <c r="BU27" i="2"/>
  <c r="BP27" i="2"/>
  <c r="BK27" i="2"/>
  <c r="BF27" i="2"/>
  <c r="BA27" i="2"/>
  <c r="AV27" i="2"/>
  <c r="AQ27" i="2"/>
  <c r="AL27" i="2"/>
  <c r="AG27" i="2"/>
  <c r="AB27" i="2"/>
  <c r="W27" i="2"/>
  <c r="R27" i="2"/>
  <c r="M27" i="2"/>
  <c r="H27" i="2"/>
  <c r="A27" i="2"/>
  <c r="BU26" i="2"/>
  <c r="BP26" i="2"/>
  <c r="BK26" i="2"/>
  <c r="BF26" i="2"/>
  <c r="BA26" i="2"/>
  <c r="AV26" i="2"/>
  <c r="AQ26" i="2"/>
  <c r="AL26" i="2"/>
  <c r="AG26" i="2"/>
  <c r="AB26" i="2"/>
  <c r="W26" i="2"/>
  <c r="R26" i="2"/>
  <c r="M26" i="2"/>
  <c r="H26" i="2"/>
  <c r="A26" i="2"/>
  <c r="BU25" i="2"/>
  <c r="BP25" i="2"/>
  <c r="BK25" i="2"/>
  <c r="BF25" i="2"/>
  <c r="BA25" i="2"/>
  <c r="AV25" i="2"/>
  <c r="AQ25" i="2"/>
  <c r="AL25" i="2"/>
  <c r="AG25" i="2"/>
  <c r="AB25" i="2"/>
  <c r="W25" i="2"/>
  <c r="R25" i="2"/>
  <c r="M25" i="2"/>
  <c r="H25" i="2"/>
  <c r="A25" i="2"/>
  <c r="A24" i="2"/>
  <c r="A23" i="2"/>
  <c r="BT22" i="2"/>
  <c r="BS22" i="2"/>
  <c r="BR22" i="2"/>
  <c r="BQ22" i="2"/>
  <c r="BO22" i="2"/>
  <c r="BN22" i="2"/>
  <c r="BM22" i="2"/>
  <c r="BL22" i="2"/>
  <c r="BJ22" i="2"/>
  <c r="BI22" i="2"/>
  <c r="BH22" i="2"/>
  <c r="BG22" i="2"/>
  <c r="BE22" i="2"/>
  <c r="BD22" i="2"/>
  <c r="BC22" i="2"/>
  <c r="BB22" i="2"/>
  <c r="AZ22" i="2"/>
  <c r="AY22" i="2"/>
  <c r="AX22" i="2"/>
  <c r="AW22" i="2"/>
  <c r="AU22" i="2"/>
  <c r="AT22" i="2"/>
  <c r="AS22" i="2"/>
  <c r="AR22" i="2"/>
  <c r="AP22" i="2"/>
  <c r="AO22" i="2"/>
  <c r="AN22" i="2"/>
  <c r="AM22" i="2"/>
  <c r="AK22" i="2"/>
  <c r="AJ22" i="2"/>
  <c r="AI22" i="2"/>
  <c r="AH22" i="2"/>
  <c r="AF22" i="2"/>
  <c r="AE22" i="2"/>
  <c r="AD22" i="2"/>
  <c r="AC22" i="2"/>
  <c r="AA22" i="2"/>
  <c r="Z22" i="2"/>
  <c r="Y22" i="2"/>
  <c r="X22" i="2"/>
  <c r="V22" i="2"/>
  <c r="U22" i="2"/>
  <c r="T22" i="2"/>
  <c r="S22" i="2"/>
  <c r="Q22" i="2"/>
  <c r="P22" i="2"/>
  <c r="O22" i="2"/>
  <c r="N22" i="2"/>
  <c r="L22" i="2"/>
  <c r="K22" i="2"/>
  <c r="J22" i="2"/>
  <c r="I22" i="2"/>
  <c r="G22" i="2"/>
  <c r="F22" i="2"/>
  <c r="E22" i="2"/>
  <c r="D22" i="2"/>
  <c r="A22" i="2"/>
  <c r="BU21" i="2"/>
  <c r="BP21" i="2"/>
  <c r="BK21" i="2"/>
  <c r="BF21" i="2"/>
  <c r="BA21" i="2"/>
  <c r="AV21" i="2"/>
  <c r="AQ21" i="2"/>
  <c r="AL21" i="2"/>
  <c r="AG21" i="2"/>
  <c r="AB21" i="2"/>
  <c r="W21" i="2"/>
  <c r="R21" i="2"/>
  <c r="M21" i="2"/>
  <c r="H21" i="2"/>
  <c r="A21" i="2"/>
  <c r="BU20" i="2"/>
  <c r="BP20" i="2"/>
  <c r="BK20" i="2"/>
  <c r="BF20" i="2"/>
  <c r="BA20" i="2"/>
  <c r="AV20" i="2"/>
  <c r="AQ20" i="2"/>
  <c r="AL20" i="2"/>
  <c r="AG20" i="2"/>
  <c r="AB20" i="2"/>
  <c r="W20" i="2"/>
  <c r="R20" i="2"/>
  <c r="M20" i="2"/>
  <c r="H20" i="2"/>
  <c r="A20" i="2"/>
  <c r="BU19" i="2"/>
  <c r="BP19" i="2"/>
  <c r="BK19" i="2"/>
  <c r="BF19" i="2"/>
  <c r="BA19" i="2"/>
  <c r="AV19" i="2"/>
  <c r="AQ19" i="2"/>
  <c r="AL19" i="2"/>
  <c r="AG19" i="2"/>
  <c r="AB19" i="2"/>
  <c r="W19" i="2"/>
  <c r="R19" i="2"/>
  <c r="M19" i="2"/>
  <c r="H19" i="2"/>
  <c r="A19" i="2"/>
  <c r="BU18" i="2"/>
  <c r="BP18" i="2"/>
  <c r="BK18" i="2"/>
  <c r="BF18" i="2"/>
  <c r="BA18" i="2"/>
  <c r="AV18" i="2"/>
  <c r="AQ18" i="2"/>
  <c r="AL18" i="2"/>
  <c r="AG18" i="2"/>
  <c r="AB18" i="2"/>
  <c r="W18" i="2"/>
  <c r="R18" i="2"/>
  <c r="M18" i="2"/>
  <c r="H18" i="2"/>
  <c r="A18" i="2"/>
  <c r="BU17" i="2"/>
  <c r="BP17" i="2"/>
  <c r="BK17" i="2"/>
  <c r="BF17" i="2"/>
  <c r="BA17" i="2"/>
  <c r="AV17" i="2"/>
  <c r="AQ17" i="2"/>
  <c r="AL17" i="2"/>
  <c r="AG17" i="2"/>
  <c r="AB17" i="2"/>
  <c r="W17" i="2"/>
  <c r="R17" i="2"/>
  <c r="M17" i="2"/>
  <c r="H17" i="2"/>
  <c r="A17" i="2"/>
  <c r="BT16" i="2"/>
  <c r="BT65" i="2" s="1"/>
  <c r="BS16" i="2"/>
  <c r="BS65" i="2" s="1"/>
  <c r="BR16" i="2"/>
  <c r="BR65" i="2" s="1"/>
  <c r="BQ16" i="2"/>
  <c r="BQ65" i="2" s="1"/>
  <c r="BO16" i="2"/>
  <c r="BO65" i="2" s="1"/>
  <c r="BN16" i="2"/>
  <c r="BN65" i="2" s="1"/>
  <c r="BM16" i="2"/>
  <c r="BM65" i="2" s="1"/>
  <c r="BL16" i="2"/>
  <c r="BL65" i="2" s="1"/>
  <c r="BJ16" i="2"/>
  <c r="BJ65" i="2" s="1"/>
  <c r="BI16" i="2"/>
  <c r="BI65" i="2" s="1"/>
  <c r="BH16" i="2"/>
  <c r="BH65" i="2" s="1"/>
  <c r="BG16" i="2"/>
  <c r="BG65" i="2" s="1"/>
  <c r="BE16" i="2"/>
  <c r="BE65" i="2" s="1"/>
  <c r="BD16" i="2"/>
  <c r="BD65" i="2" s="1"/>
  <c r="BC16" i="2"/>
  <c r="BC65" i="2" s="1"/>
  <c r="BB16" i="2"/>
  <c r="BB65" i="2" s="1"/>
  <c r="AZ16" i="2"/>
  <c r="AZ65" i="2" s="1"/>
  <c r="AY16" i="2"/>
  <c r="AY65" i="2" s="1"/>
  <c r="AX16" i="2"/>
  <c r="AX65" i="2" s="1"/>
  <c r="AW16" i="2"/>
  <c r="AW65" i="2" s="1"/>
  <c r="AU16" i="2"/>
  <c r="AU65" i="2" s="1"/>
  <c r="AT16" i="2"/>
  <c r="AT65" i="2" s="1"/>
  <c r="AS16" i="2"/>
  <c r="AS65" i="2" s="1"/>
  <c r="AR16" i="2"/>
  <c r="AR65" i="2" s="1"/>
  <c r="AP16" i="2"/>
  <c r="AP65" i="2" s="1"/>
  <c r="AO16" i="2"/>
  <c r="AO65" i="2" s="1"/>
  <c r="AN16" i="2"/>
  <c r="AN65" i="2" s="1"/>
  <c r="AM16" i="2"/>
  <c r="AM65" i="2" s="1"/>
  <c r="AK16" i="2"/>
  <c r="AK65" i="2" s="1"/>
  <c r="AJ16" i="2"/>
  <c r="AJ65" i="2" s="1"/>
  <c r="AI16" i="2"/>
  <c r="AI65" i="2" s="1"/>
  <c r="AH16" i="2"/>
  <c r="AH65" i="2" s="1"/>
  <c r="AF16" i="2"/>
  <c r="AF65" i="2" s="1"/>
  <c r="AE16" i="2"/>
  <c r="AE65" i="2" s="1"/>
  <c r="AD16" i="2"/>
  <c r="AD65" i="2" s="1"/>
  <c r="AC16" i="2"/>
  <c r="AC65" i="2" s="1"/>
  <c r="AA16" i="2"/>
  <c r="AA65" i="2" s="1"/>
  <c r="Z16" i="2"/>
  <c r="Z65" i="2" s="1"/>
  <c r="Y16" i="2"/>
  <c r="Y65" i="2" s="1"/>
  <c r="X16" i="2"/>
  <c r="X65" i="2" s="1"/>
  <c r="V16" i="2"/>
  <c r="V65" i="2" s="1"/>
  <c r="U16" i="2"/>
  <c r="U65" i="2" s="1"/>
  <c r="T16" i="2"/>
  <c r="T65" i="2" s="1"/>
  <c r="S16" i="2"/>
  <c r="S65" i="2" s="1"/>
  <c r="Q16" i="2"/>
  <c r="Q65" i="2" s="1"/>
  <c r="P16" i="2"/>
  <c r="P65" i="2" s="1"/>
  <c r="O16" i="2"/>
  <c r="O65" i="2" s="1"/>
  <c r="N16" i="2"/>
  <c r="N65" i="2" s="1"/>
  <c r="L16" i="2"/>
  <c r="L65" i="2" s="1"/>
  <c r="K16" i="2"/>
  <c r="K65" i="2" s="1"/>
  <c r="J16" i="2"/>
  <c r="J65" i="2" s="1"/>
  <c r="I16" i="2"/>
  <c r="I65" i="2" s="1"/>
  <c r="G16" i="2"/>
  <c r="G65" i="2" s="1"/>
  <c r="F65" i="2"/>
  <c r="E65" i="2"/>
  <c r="A16" i="2"/>
  <c r="BU15" i="2"/>
  <c r="BP15" i="2"/>
  <c r="BK15" i="2"/>
  <c r="BF15" i="2"/>
  <c r="BA15" i="2"/>
  <c r="AV15" i="2"/>
  <c r="AQ15" i="2"/>
  <c r="AL15" i="2"/>
  <c r="AG15" i="2"/>
  <c r="AB15" i="2"/>
  <c r="W15" i="2"/>
  <c r="R15" i="2"/>
  <c r="M15" i="2"/>
  <c r="H15" i="2"/>
  <c r="A15" i="2"/>
  <c r="BU14" i="2"/>
  <c r="BP14" i="2"/>
  <c r="BK14" i="2"/>
  <c r="BF14" i="2"/>
  <c r="BA14" i="2"/>
  <c r="AV14" i="2"/>
  <c r="AQ14" i="2"/>
  <c r="AL14" i="2"/>
  <c r="AG14" i="2"/>
  <c r="AB14" i="2"/>
  <c r="W14" i="2"/>
  <c r="R14" i="2"/>
  <c r="M14" i="2"/>
  <c r="H14" i="2"/>
  <c r="A14" i="2"/>
  <c r="BU13" i="2"/>
  <c r="BP13" i="2"/>
  <c r="BK13" i="2"/>
  <c r="BF13" i="2"/>
  <c r="BA13" i="2"/>
  <c r="AV13" i="2"/>
  <c r="AQ13" i="2"/>
  <c r="AL13" i="2"/>
  <c r="AG13" i="2"/>
  <c r="AB13" i="2"/>
  <c r="W13" i="2"/>
  <c r="R13" i="2"/>
  <c r="M13" i="2"/>
  <c r="H13" i="2"/>
  <c r="A13" i="2"/>
  <c r="BU12" i="2"/>
  <c r="BP12" i="2"/>
  <c r="BK12" i="2"/>
  <c r="BF12" i="2"/>
  <c r="BA12" i="2"/>
  <c r="AV12" i="2"/>
  <c r="AQ12" i="2"/>
  <c r="AL12" i="2"/>
  <c r="AG12" i="2"/>
  <c r="AB12" i="2"/>
  <c r="W12" i="2"/>
  <c r="R12" i="2"/>
  <c r="M12" i="2"/>
  <c r="H12" i="2"/>
  <c r="A12" i="2"/>
  <c r="BU11" i="2"/>
  <c r="BP11" i="2"/>
  <c r="BK11" i="2"/>
  <c r="BF11" i="2"/>
  <c r="BA11" i="2"/>
  <c r="AV11" i="2"/>
  <c r="AQ11" i="2"/>
  <c r="AL11" i="2"/>
  <c r="AG11" i="2"/>
  <c r="AB11" i="2"/>
  <c r="W11" i="2"/>
  <c r="R11" i="2"/>
  <c r="M11" i="2"/>
  <c r="H11" i="2"/>
  <c r="A11" i="2"/>
  <c r="D8" i="2"/>
  <c r="E53" i="2" l="1"/>
  <c r="AI53" i="2"/>
  <c r="BM53" i="2"/>
  <c r="AX53" i="2"/>
  <c r="T53" i="2"/>
  <c r="T57" i="2" s="1"/>
  <c r="U53" i="2"/>
  <c r="BU56" i="2"/>
  <c r="AF53" i="2"/>
  <c r="AN53" i="2"/>
  <c r="N53" i="2"/>
  <c r="V53" i="2"/>
  <c r="AD53" i="2"/>
  <c r="AZ53" i="2"/>
  <c r="BH53" i="2"/>
  <c r="H52" i="2"/>
  <c r="AL52" i="2"/>
  <c r="BA52" i="2"/>
  <c r="AB56" i="2"/>
  <c r="AQ56" i="2"/>
  <c r="R47" i="2"/>
  <c r="AV47" i="2"/>
  <c r="BA35" i="2"/>
  <c r="BP35" i="2"/>
  <c r="Z53" i="2"/>
  <c r="AH53" i="2"/>
  <c r="AO53" i="2"/>
  <c r="AW53" i="2"/>
  <c r="BS53" i="2"/>
  <c r="AL28" i="2"/>
  <c r="BA28" i="2"/>
  <c r="BP28" i="2"/>
  <c r="W35" i="2"/>
  <c r="AL47" i="2"/>
  <c r="BP47" i="2"/>
  <c r="AG56" i="2"/>
  <c r="AV56" i="2"/>
  <c r="AQ16" i="2"/>
  <c r="AQ65" i="2" s="1"/>
  <c r="AQ22" i="2"/>
  <c r="BK35" i="2"/>
  <c r="M39" i="2"/>
  <c r="P53" i="2"/>
  <c r="AM53" i="2"/>
  <c r="AT53" i="2"/>
  <c r="BB53" i="2"/>
  <c r="BQ53" i="2"/>
  <c r="AB47" i="2"/>
  <c r="H22" i="2"/>
  <c r="M28" i="2"/>
  <c r="AB35" i="2"/>
  <c r="AA23" i="2"/>
  <c r="BP22" i="2"/>
  <c r="AG28" i="2"/>
  <c r="BU52" i="2"/>
  <c r="BP56" i="2"/>
  <c r="R16" i="2"/>
  <c r="R65" i="2" s="1"/>
  <c r="T23" i="2"/>
  <c r="H35" i="2"/>
  <c r="AN23" i="2"/>
  <c r="AN57" i="2" s="1"/>
  <c r="E23" i="2"/>
  <c r="E57" i="2" s="1"/>
  <c r="M16" i="2"/>
  <c r="M65" i="2" s="1"/>
  <c r="W16" i="2"/>
  <c r="W65" i="2" s="1"/>
  <c r="AU23" i="2"/>
  <c r="BC23" i="2"/>
  <c r="BR23" i="2"/>
  <c r="AG22" i="2"/>
  <c r="AZ23" i="2"/>
  <c r="AF23" i="2"/>
  <c r="BG23" i="2"/>
  <c r="BK28" i="2"/>
  <c r="AG47" i="2"/>
  <c r="AS53" i="2"/>
  <c r="BK47" i="2"/>
  <c r="BI53" i="2"/>
  <c r="I53" i="2"/>
  <c r="BQ23" i="2"/>
  <c r="BB23" i="2"/>
  <c r="BB57" i="2" s="1"/>
  <c r="F23" i="2"/>
  <c r="AW23" i="2"/>
  <c r="AW57" i="2" s="1"/>
  <c r="D23" i="2"/>
  <c r="M22" i="2"/>
  <c r="AB22" i="2"/>
  <c r="J23" i="2"/>
  <c r="AI23" i="2"/>
  <c r="AI57" i="2" s="1"/>
  <c r="BH23" i="2"/>
  <c r="BH57" i="2" s="1"/>
  <c r="AV35" i="2"/>
  <c r="BF35" i="2"/>
  <c r="M52" i="2"/>
  <c r="S53" i="2"/>
  <c r="AQ52" i="2"/>
  <c r="BO53" i="2"/>
  <c r="G23" i="2"/>
  <c r="U23" i="2"/>
  <c r="AJ23" i="2"/>
  <c r="BE23" i="2"/>
  <c r="BM23" i="2"/>
  <c r="BT23" i="2"/>
  <c r="W22" i="2"/>
  <c r="Z23" i="2"/>
  <c r="BK22" i="2"/>
  <c r="BU22" i="2"/>
  <c r="K23" i="2"/>
  <c r="AO23" i="2"/>
  <c r="AO57" i="2" s="1"/>
  <c r="BS23" i="2"/>
  <c r="AQ28" i="2"/>
  <c r="BF28" i="2"/>
  <c r="AL35" i="2"/>
  <c r="H47" i="2"/>
  <c r="BP52" i="2"/>
  <c r="H56" i="2"/>
  <c r="BA56" i="2"/>
  <c r="BF56" i="2"/>
  <c r="BI23" i="2"/>
  <c r="BI57" i="2" s="1"/>
  <c r="I23" i="2"/>
  <c r="P23" i="2"/>
  <c r="V23" i="2"/>
  <c r="V57" i="2" s="1"/>
  <c r="AD23" i="2"/>
  <c r="AD57" i="2" s="1"/>
  <c r="AY23" i="2"/>
  <c r="BN23" i="2"/>
  <c r="AL22" i="2"/>
  <c r="BD23" i="2"/>
  <c r="O23" i="2"/>
  <c r="AP23" i="2"/>
  <c r="H28" i="2"/>
  <c r="AR53" i="2"/>
  <c r="BF39" i="2"/>
  <c r="BT53" i="2"/>
  <c r="W47" i="2"/>
  <c r="BA47" i="2"/>
  <c r="BF47" i="2"/>
  <c r="AT23" i="2"/>
  <c r="AB16" i="2"/>
  <c r="AB65" i="2" s="1"/>
  <c r="AM23" i="2"/>
  <c r="AS23" i="2"/>
  <c r="BO23" i="2"/>
  <c r="R22" i="2"/>
  <c r="AC23" i="2"/>
  <c r="AX23" i="2"/>
  <c r="Q23" i="2"/>
  <c r="AR23" i="2"/>
  <c r="W28" i="2"/>
  <c r="BU28" i="2"/>
  <c r="R35" i="2"/>
  <c r="AG35" i="2"/>
  <c r="G53" i="2"/>
  <c r="O53" i="2"/>
  <c r="BG53" i="2"/>
  <c r="BN53" i="2"/>
  <c r="F53" i="2"/>
  <c r="AA53" i="2"/>
  <c r="AA57" i="2" s="1"/>
  <c r="AP53" i="2"/>
  <c r="AQ53" i="2" s="1"/>
  <c r="BE53" i="2"/>
  <c r="AK53" i="2"/>
  <c r="BK52" i="2"/>
  <c r="R56" i="2"/>
  <c r="D10" i="2"/>
  <c r="X23" i="2"/>
  <c r="BK16" i="2"/>
  <c r="BK65" i="2" s="1"/>
  <c r="BF22" i="2"/>
  <c r="L23" i="2"/>
  <c r="BJ23" i="2"/>
  <c r="AB39" i="2"/>
  <c r="AV39" i="2"/>
  <c r="AG16" i="2"/>
  <c r="AG65" i="2" s="1"/>
  <c r="BF16" i="2"/>
  <c r="BF65" i="2" s="1"/>
  <c r="BP16" i="2"/>
  <c r="BP65" i="2" s="1"/>
  <c r="BA22" i="2"/>
  <c r="N23" i="2"/>
  <c r="BL23" i="2"/>
  <c r="BU35" i="2"/>
  <c r="D53" i="2"/>
  <c r="J53" i="2"/>
  <c r="Q53" i="2"/>
  <c r="R53" i="2" s="1"/>
  <c r="W39" i="2"/>
  <c r="AG39" i="2"/>
  <c r="AC53" i="2"/>
  <c r="AJ53" i="2"/>
  <c r="BP39" i="2"/>
  <c r="AQ47" i="2"/>
  <c r="R52" i="2"/>
  <c r="BC53" i="2"/>
  <c r="BF52" i="2"/>
  <c r="E8" i="2"/>
  <c r="D9" i="2"/>
  <c r="BA16" i="2"/>
  <c r="BA65" i="2" s="1"/>
  <c r="AL16" i="2"/>
  <c r="AL65" i="2" s="1"/>
  <c r="AB28" i="2"/>
  <c r="K53" i="2"/>
  <c r="R39" i="2"/>
  <c r="X53" i="2"/>
  <c r="BD53" i="2"/>
  <c r="BJ53" i="2"/>
  <c r="AG52" i="2"/>
  <c r="H16" i="2"/>
  <c r="H65" i="2" s="1"/>
  <c r="AV16" i="2"/>
  <c r="AV65" i="2" s="1"/>
  <c r="BU16" i="2"/>
  <c r="BU65" i="2" s="1"/>
  <c r="AV28" i="2"/>
  <c r="AQ35" i="2"/>
  <c r="L53" i="2"/>
  <c r="AL39" i="2"/>
  <c r="AY53" i="2"/>
  <c r="BL53" i="2"/>
  <c r="BR53" i="2"/>
  <c r="M47" i="2"/>
  <c r="W52" i="2"/>
  <c r="AV52" i="2"/>
  <c r="I7" i="2"/>
  <c r="S23" i="2"/>
  <c r="Y23" i="2"/>
  <c r="AE23" i="2"/>
  <c r="AK23" i="2"/>
  <c r="AV22" i="2"/>
  <c r="AH23" i="2"/>
  <c r="R28" i="2"/>
  <c r="M35" i="2"/>
  <c r="H39" i="2"/>
  <c r="AU53" i="2"/>
  <c r="BA39" i="2"/>
  <c r="BK39" i="2"/>
  <c r="AE53" i="2"/>
  <c r="BU47" i="2"/>
  <c r="AB52" i="2"/>
  <c r="Y53" i="2"/>
  <c r="AQ39" i="2"/>
  <c r="BU39" i="2"/>
  <c r="AL56" i="2"/>
  <c r="BK56" i="2"/>
  <c r="M56" i="2"/>
  <c r="W56" i="2"/>
  <c r="W53" i="2" l="1"/>
  <c r="BM57" i="2"/>
  <c r="BQ57" i="2"/>
  <c r="AZ57" i="2"/>
  <c r="BA57" i="2" s="1"/>
  <c r="U57" i="2"/>
  <c r="AK57" i="2"/>
  <c r="AF57" i="2"/>
  <c r="AU57" i="2"/>
  <c r="AY57" i="2"/>
  <c r="AX57" i="2"/>
  <c r="P57" i="2"/>
  <c r="BS57" i="2"/>
  <c r="G57" i="2"/>
  <c r="J57" i="2"/>
  <c r="AV23" i="2"/>
  <c r="BF23" i="2"/>
  <c r="O57" i="2"/>
  <c r="H23" i="2"/>
  <c r="BD57" i="2"/>
  <c r="Z57" i="2"/>
  <c r="AS57" i="2"/>
  <c r="BK53" i="2"/>
  <c r="BO57" i="2"/>
  <c r="AT57" i="2"/>
  <c r="AL53" i="2"/>
  <c r="Q57" i="2"/>
  <c r="AP57" i="2"/>
  <c r="AQ23" i="2"/>
  <c r="BU53" i="2"/>
  <c r="BP53" i="2"/>
  <c r="AR57" i="2"/>
  <c r="K57" i="2"/>
  <c r="BT57" i="2"/>
  <c r="I57" i="2"/>
  <c r="BG57" i="2"/>
  <c r="AG23" i="2"/>
  <c r="H53" i="2"/>
  <c r="BN57" i="2"/>
  <c r="Y57" i="2"/>
  <c r="AM57" i="2"/>
  <c r="BA23" i="2"/>
  <c r="F57" i="2"/>
  <c r="AV53" i="2"/>
  <c r="BC57" i="2"/>
  <c r="BU23" i="2"/>
  <c r="BE57" i="2"/>
  <c r="L57" i="2"/>
  <c r="BR57" i="2"/>
  <c r="F8" i="2"/>
  <c r="E9" i="2"/>
  <c r="E10" i="2"/>
  <c r="AG53" i="2"/>
  <c r="X57" i="2"/>
  <c r="AB23" i="2"/>
  <c r="AJ57" i="2"/>
  <c r="BL57" i="2"/>
  <c r="BP23" i="2"/>
  <c r="BJ57" i="2"/>
  <c r="BK57" i="2" s="1"/>
  <c r="AC57" i="2"/>
  <c r="AH57" i="2"/>
  <c r="AL23" i="2"/>
  <c r="AE57" i="2"/>
  <c r="BK23" i="2"/>
  <c r="AB53" i="2"/>
  <c r="BA53" i="2"/>
  <c r="D57" i="2"/>
  <c r="N7" i="2"/>
  <c r="I8" i="2"/>
  <c r="R23" i="2"/>
  <c r="N57" i="2"/>
  <c r="BF53" i="2"/>
  <c r="S57" i="2"/>
  <c r="W23" i="2"/>
  <c r="M53" i="2"/>
  <c r="M23" i="2"/>
  <c r="W57" i="2" l="1"/>
  <c r="BP57" i="2"/>
  <c r="AV57" i="2"/>
  <c r="R57" i="2"/>
  <c r="AQ57" i="2"/>
  <c r="M57" i="2"/>
  <c r="BF57" i="2"/>
  <c r="BU57" i="2"/>
  <c r="AB57" i="2"/>
  <c r="D59" i="2"/>
  <c r="H57" i="2"/>
  <c r="J8" i="2"/>
  <c r="I9" i="2"/>
  <c r="N8" i="2"/>
  <c r="S7" i="2"/>
  <c r="G8" i="2"/>
  <c r="F10" i="2"/>
  <c r="F9" i="2"/>
  <c r="AL57" i="2"/>
  <c r="AG57" i="2"/>
  <c r="N9" i="2" l="1"/>
  <c r="O8" i="2"/>
  <c r="E59" i="2"/>
  <c r="H9" i="2"/>
  <c r="G9" i="2"/>
  <c r="G10" i="2"/>
  <c r="H10" i="2" s="1"/>
  <c r="K8" i="2"/>
  <c r="J9" i="2"/>
  <c r="S8" i="2"/>
  <c r="X7" i="2"/>
  <c r="I10" i="2" l="1"/>
  <c r="J10" i="2"/>
  <c r="S9" i="2"/>
  <c r="T8" i="2"/>
  <c r="F59" i="2"/>
  <c r="X8" i="2"/>
  <c r="AC7" i="2"/>
  <c r="L8" i="2"/>
  <c r="F62" i="2" s="1"/>
  <c r="K9" i="2"/>
  <c r="K10" i="2"/>
  <c r="O62" i="2"/>
  <c r="O60" i="2"/>
  <c r="O9" i="2"/>
  <c r="P8" i="2"/>
  <c r="E60" i="2" l="1"/>
  <c r="E61" i="2" s="1"/>
  <c r="S62" i="2"/>
  <c r="S60" i="2"/>
  <c r="X60" i="2"/>
  <c r="X62" i="2"/>
  <c r="Y8" i="2"/>
  <c r="X9" i="2"/>
  <c r="L60" i="2"/>
  <c r="M60" i="2" s="1"/>
  <c r="L62" i="2"/>
  <c r="M62" i="2" s="1"/>
  <c r="L9" i="2"/>
  <c r="M9" i="2"/>
  <c r="L10" i="2"/>
  <c r="M10" i="2" s="1"/>
  <c r="F60" i="2"/>
  <c r="F61" i="2" s="1"/>
  <c r="F63" i="2" s="1"/>
  <c r="F66" i="2" s="1"/>
  <c r="N60" i="2"/>
  <c r="D60" i="2"/>
  <c r="D61" i="2" s="1"/>
  <c r="E62" i="2"/>
  <c r="N62" i="2"/>
  <c r="G60" i="2"/>
  <c r="H60" i="2" s="1"/>
  <c r="J62" i="2"/>
  <c r="G62" i="2"/>
  <c r="H62" i="2" s="1"/>
  <c r="J60" i="2"/>
  <c r="I60" i="2"/>
  <c r="G59" i="2"/>
  <c r="H59" i="2" s="1"/>
  <c r="D62" i="2"/>
  <c r="K60" i="2"/>
  <c r="P60" i="2"/>
  <c r="P62" i="2"/>
  <c r="P10" i="2"/>
  <c r="Q8" i="2"/>
  <c r="P9" i="2"/>
  <c r="I62" i="2"/>
  <c r="K62" i="2"/>
  <c r="T62" i="2"/>
  <c r="T60" i="2"/>
  <c r="T9" i="2"/>
  <c r="U8" i="2"/>
  <c r="AH7" i="2"/>
  <c r="AC8" i="2"/>
  <c r="E63" i="2" l="1"/>
  <c r="E66" i="2" s="1"/>
  <c r="U62" i="2"/>
  <c r="U60" i="2"/>
  <c r="U10" i="2"/>
  <c r="U9" i="2"/>
  <c r="V8" i="2"/>
  <c r="Q62" i="2"/>
  <c r="R62" i="2" s="1"/>
  <c r="Q10" i="2"/>
  <c r="R10" i="2" s="1"/>
  <c r="Q60" i="2"/>
  <c r="R60" i="2" s="1"/>
  <c r="R9" i="2"/>
  <c r="Q9" i="2"/>
  <c r="I59" i="2"/>
  <c r="G61" i="2"/>
  <c r="Y60" i="2"/>
  <c r="Y62" i="2"/>
  <c r="Z8" i="2"/>
  <c r="Y9" i="2"/>
  <c r="N10" i="2"/>
  <c r="O10" i="2"/>
  <c r="AH8" i="2"/>
  <c r="AM7" i="2"/>
  <c r="D63" i="2"/>
  <c r="D66" i="2" s="1"/>
  <c r="AC62" i="2"/>
  <c r="AC60" i="2"/>
  <c r="AC9" i="2"/>
  <c r="AD8" i="2"/>
  <c r="H61" i="2" l="1"/>
  <c r="G63" i="2"/>
  <c r="G66" i="2" s="1"/>
  <c r="H66" i="2" s="1"/>
  <c r="I61" i="2"/>
  <c r="I63" i="2" s="1"/>
  <c r="I66" i="2" s="1"/>
  <c r="J59" i="2"/>
  <c r="V60" i="2"/>
  <c r="W60" i="2" s="1"/>
  <c r="V10" i="2"/>
  <c r="W10" i="2" s="1"/>
  <c r="V62" i="2"/>
  <c r="W62" i="2" s="1"/>
  <c r="V9" i="2"/>
  <c r="W9" i="2"/>
  <c r="AD60" i="2"/>
  <c r="AE8" i="2"/>
  <c r="AD62" i="2"/>
  <c r="AD9" i="2"/>
  <c r="AR7" i="2"/>
  <c r="AM8" i="2"/>
  <c r="Z62" i="2"/>
  <c r="Z9" i="2"/>
  <c r="Z60" i="2"/>
  <c r="Z10" i="2"/>
  <c r="AA8" i="2"/>
  <c r="S10" i="2"/>
  <c r="T10" i="2"/>
  <c r="AH60" i="2"/>
  <c r="AH62" i="2"/>
  <c r="AH9" i="2"/>
  <c r="AI8" i="2"/>
  <c r="AM62" i="2" l="1"/>
  <c r="AM60" i="2"/>
  <c r="AN8" i="2"/>
  <c r="AM9" i="2"/>
  <c r="K59" i="2"/>
  <c r="J61" i="2"/>
  <c r="J63" i="2" s="1"/>
  <c r="J66" i="2" s="1"/>
  <c r="AE60" i="2"/>
  <c r="AE62" i="2"/>
  <c r="AE10" i="2"/>
  <c r="AF8" i="2"/>
  <c r="AE9" i="2"/>
  <c r="AI62" i="2"/>
  <c r="AI9" i="2"/>
  <c r="AJ8" i="2"/>
  <c r="AI60" i="2"/>
  <c r="AA62" i="2"/>
  <c r="AB62" i="2" s="1"/>
  <c r="AA60" i="2"/>
  <c r="AB60" i="2" s="1"/>
  <c r="AB9" i="2"/>
  <c r="AA9" i="2"/>
  <c r="AA10" i="2"/>
  <c r="AB10" i="2" s="1"/>
  <c r="AW7" i="2"/>
  <c r="AR8" i="2"/>
  <c r="X10" i="2"/>
  <c r="Y10" i="2"/>
  <c r="H63" i="2"/>
  <c r="AW8" i="2" l="1"/>
  <c r="BB7" i="2"/>
  <c r="AF60" i="2"/>
  <c r="AG60" i="2" s="1"/>
  <c r="AF62" i="2"/>
  <c r="AG62" i="2" s="1"/>
  <c r="AF9" i="2"/>
  <c r="AF10" i="2"/>
  <c r="AG10" i="2" s="1"/>
  <c r="AG9" i="2"/>
  <c r="L59" i="2"/>
  <c r="K61" i="2"/>
  <c r="K63" i="2" s="1"/>
  <c r="K66" i="2" s="1"/>
  <c r="AJ62" i="2"/>
  <c r="AJ60" i="2"/>
  <c r="AJ9" i="2"/>
  <c r="AJ10" i="2"/>
  <c r="AK8" i="2"/>
  <c r="AN60" i="2"/>
  <c r="AN62" i="2"/>
  <c r="AO8" i="2"/>
  <c r="AN9" i="2"/>
  <c r="AC10" i="2"/>
  <c r="AD10" i="2"/>
  <c r="AR62" i="2"/>
  <c r="AR9" i="2"/>
  <c r="AR60" i="2"/>
  <c r="AS8" i="2"/>
  <c r="AK60" i="2" l="1"/>
  <c r="AL60" i="2" s="1"/>
  <c r="AK62" i="2"/>
  <c r="AL62" i="2" s="1"/>
  <c r="AL9" i="2"/>
  <c r="AK10" i="2"/>
  <c r="AL10" i="2" s="1"/>
  <c r="AK9" i="2"/>
  <c r="L61" i="2"/>
  <c r="M59" i="2"/>
  <c r="N59" i="2" s="1"/>
  <c r="BB8" i="2"/>
  <c r="BG7" i="2"/>
  <c r="AO60" i="2"/>
  <c r="AO62" i="2"/>
  <c r="AP8" i="2"/>
  <c r="AO9" i="2"/>
  <c r="AO10" i="2"/>
  <c r="AS62" i="2"/>
  <c r="AS60" i="2"/>
  <c r="AS9" i="2"/>
  <c r="AT8" i="2"/>
  <c r="AH10" i="2"/>
  <c r="AI10" i="2"/>
  <c r="AW60" i="2"/>
  <c r="AW62" i="2"/>
  <c r="AW9" i="2"/>
  <c r="AX8" i="2"/>
  <c r="M61" i="2" l="1"/>
  <c r="L63" i="2"/>
  <c r="L66" i="2" s="1"/>
  <c r="M66" i="2" s="1"/>
  <c r="AP62" i="2"/>
  <c r="AQ62" i="2" s="1"/>
  <c r="AP60" i="2"/>
  <c r="AQ60" i="2" s="1"/>
  <c r="AQ9" i="2"/>
  <c r="AP10" i="2"/>
  <c r="AQ10" i="2" s="1"/>
  <c r="AP9" i="2"/>
  <c r="BL7" i="2"/>
  <c r="BG8" i="2"/>
  <c r="AM10" i="2"/>
  <c r="AN10" i="2"/>
  <c r="AX60" i="2"/>
  <c r="AX62" i="2"/>
  <c r="AX9" i="2"/>
  <c r="AY8" i="2"/>
  <c r="BB62" i="2"/>
  <c r="BB60" i="2"/>
  <c r="BC8" i="2"/>
  <c r="BB9" i="2"/>
  <c r="AT62" i="2"/>
  <c r="AT60" i="2"/>
  <c r="AT10" i="2"/>
  <c r="AU8" i="2"/>
  <c r="AT9" i="2"/>
  <c r="N61" i="2"/>
  <c r="N63" i="2" s="1"/>
  <c r="N66" i="2" s="1"/>
  <c r="O59" i="2"/>
  <c r="AR10" i="2" l="1"/>
  <c r="AS10" i="2"/>
  <c r="AY62" i="2"/>
  <c r="AY60" i="2"/>
  <c r="AY9" i="2"/>
  <c r="AY10" i="2"/>
  <c r="AZ8" i="2"/>
  <c r="BG60" i="2"/>
  <c r="BG62" i="2"/>
  <c r="BH8" i="2"/>
  <c r="BG9" i="2"/>
  <c r="O61" i="2"/>
  <c r="O63" i="2" s="1"/>
  <c r="O66" i="2" s="1"/>
  <c r="P59" i="2"/>
  <c r="BL8" i="2"/>
  <c r="BQ7" i="2"/>
  <c r="BQ8" i="2" s="1"/>
  <c r="M63" i="2"/>
  <c r="AU60" i="2"/>
  <c r="AV60" i="2" s="1"/>
  <c r="AV9" i="2"/>
  <c r="AU62" i="2"/>
  <c r="AV62" i="2" s="1"/>
  <c r="AU9" i="2"/>
  <c r="AU10" i="2"/>
  <c r="AV10" i="2" s="1"/>
  <c r="BC60" i="2"/>
  <c r="BD8" i="2"/>
  <c r="BC62" i="2"/>
  <c r="BC9" i="2"/>
  <c r="BQ62" i="2" l="1"/>
  <c r="BQ60" i="2"/>
  <c r="BQ9" i="2"/>
  <c r="BR8" i="2"/>
  <c r="BH62" i="2"/>
  <c r="BH60" i="2"/>
  <c r="BI8" i="2"/>
  <c r="BH9" i="2"/>
  <c r="BL62" i="2"/>
  <c r="BL60" i="2"/>
  <c r="BL9" i="2"/>
  <c r="BM8" i="2"/>
  <c r="AW10" i="2"/>
  <c r="AX10" i="2"/>
  <c r="Q59" i="2"/>
  <c r="P61" i="2"/>
  <c r="P63" i="2" s="1"/>
  <c r="P66" i="2" s="1"/>
  <c r="BD62" i="2"/>
  <c r="BD60" i="2"/>
  <c r="BD9" i="2"/>
  <c r="BE8" i="2"/>
  <c r="BD10" i="2"/>
  <c r="AZ62" i="2"/>
  <c r="BA62" i="2" s="1"/>
  <c r="AZ10" i="2"/>
  <c r="BA10" i="2" s="1"/>
  <c r="AZ60" i="2"/>
  <c r="BA60" i="2" s="1"/>
  <c r="AZ9" i="2"/>
  <c r="BA9" i="2"/>
  <c r="BB10" i="2" l="1"/>
  <c r="BC10" i="2"/>
  <c r="BE62" i="2"/>
  <c r="BF62" i="2" s="1"/>
  <c r="BE60" i="2"/>
  <c r="BF60" i="2" s="1"/>
  <c r="BF9" i="2"/>
  <c r="BE10" i="2"/>
  <c r="BF10" i="2" s="1"/>
  <c r="BE9" i="2"/>
  <c r="BR60" i="2"/>
  <c r="BR62" i="2"/>
  <c r="BS8" i="2"/>
  <c r="BR9" i="2"/>
  <c r="BM60" i="2"/>
  <c r="BM9" i="2"/>
  <c r="BM62" i="2"/>
  <c r="BN8" i="2"/>
  <c r="BI60" i="2"/>
  <c r="BI62" i="2"/>
  <c r="BI9" i="2"/>
  <c r="BI10" i="2"/>
  <c r="BJ8" i="2"/>
  <c r="R59" i="2"/>
  <c r="S59" i="2" s="1"/>
  <c r="Q61" i="2"/>
  <c r="S61" i="2" l="1"/>
  <c r="S63" i="2" s="1"/>
  <c r="S66" i="2" s="1"/>
  <c r="T59" i="2"/>
  <c r="BN60" i="2"/>
  <c r="BN62" i="2"/>
  <c r="BO8" i="2"/>
  <c r="BN10" i="2"/>
  <c r="BN9" i="2"/>
  <c r="BS62" i="2"/>
  <c r="BS60" i="2"/>
  <c r="BS9" i="2"/>
  <c r="BS10" i="2"/>
  <c r="BT8" i="2"/>
  <c r="BG10" i="2"/>
  <c r="BH10" i="2"/>
  <c r="BJ62" i="2"/>
  <c r="BK62" i="2" s="1"/>
  <c r="BJ60" i="2"/>
  <c r="BK60" i="2" s="1"/>
  <c r="BJ9" i="2"/>
  <c r="BK9" i="2"/>
  <c r="BJ10" i="2"/>
  <c r="BK10" i="2" s="1"/>
  <c r="Q63" i="2"/>
  <c r="Q66" i="2" s="1"/>
  <c r="R66" i="2" s="1"/>
  <c r="R61" i="2"/>
  <c r="BO60" i="2" l="1"/>
  <c r="BP60" i="2" s="1"/>
  <c r="BO62" i="2"/>
  <c r="BP62" i="2" s="1"/>
  <c r="BP9" i="2"/>
  <c r="BO10" i="2"/>
  <c r="BP10" i="2" s="1"/>
  <c r="BO9" i="2"/>
  <c r="BT62" i="2"/>
  <c r="BU62" i="2" s="1"/>
  <c r="BT60" i="2"/>
  <c r="BU60" i="2" s="1"/>
  <c r="BT9" i="2"/>
  <c r="BT10" i="2"/>
  <c r="BU10" i="2" s="1"/>
  <c r="BU9" i="2"/>
  <c r="R63" i="2"/>
  <c r="T61" i="2"/>
  <c r="T63" i="2" s="1"/>
  <c r="T66" i="2" s="1"/>
  <c r="U59" i="2"/>
  <c r="BL10" i="2"/>
  <c r="BM10" i="2"/>
  <c r="BQ10" i="2" l="1"/>
  <c r="BR10" i="2"/>
  <c r="U61" i="2"/>
  <c r="U63" i="2" s="1"/>
  <c r="U66" i="2" s="1"/>
  <c r="V59" i="2"/>
  <c r="V61" i="2" l="1"/>
  <c r="W59" i="2"/>
  <c r="X59" i="2" s="1"/>
  <c r="Y59" i="2" l="1"/>
  <c r="X61" i="2"/>
  <c r="X63" i="2" s="1"/>
  <c r="X66" i="2" s="1"/>
  <c r="V63" i="2"/>
  <c r="V66" i="2" s="1"/>
  <c r="W66" i="2" s="1"/>
  <c r="W61" i="2"/>
  <c r="W63" i="2" l="1"/>
  <c r="Z59" i="2"/>
  <c r="Y61" i="2"/>
  <c r="Y63" i="2" s="1"/>
  <c r="Y66" i="2" s="1"/>
  <c r="Z61" i="2" l="1"/>
  <c r="Z63" i="2" s="1"/>
  <c r="Z66" i="2" s="1"/>
  <c r="AA59" i="2"/>
  <c r="AA61" i="2" l="1"/>
  <c r="AB59" i="2"/>
  <c r="AC59" i="2" s="1"/>
  <c r="AD59" i="2" l="1"/>
  <c r="AC61" i="2"/>
  <c r="AC63" i="2" s="1"/>
  <c r="AC66" i="2" s="1"/>
  <c r="AB61" i="2"/>
  <c r="AA63" i="2"/>
  <c r="AA66" i="2" s="1"/>
  <c r="AB66" i="2" s="1"/>
  <c r="AB63" i="2" l="1"/>
  <c r="AD61" i="2"/>
  <c r="AD63" i="2" s="1"/>
  <c r="AD66" i="2" s="1"/>
  <c r="AE59" i="2"/>
  <c r="AE61" i="2" l="1"/>
  <c r="AE63" i="2" s="1"/>
  <c r="AE66" i="2" s="1"/>
  <c r="AF59" i="2"/>
  <c r="AF61" i="2" l="1"/>
  <c r="AG59" i="2"/>
  <c r="AH59" i="2" s="1"/>
  <c r="AI59" i="2" l="1"/>
  <c r="AH61" i="2"/>
  <c r="AH63" i="2" s="1"/>
  <c r="AH66" i="2" s="1"/>
  <c r="AF63" i="2"/>
  <c r="AF66" i="2" s="1"/>
  <c r="AG66" i="2" s="1"/>
  <c r="AG61" i="2"/>
  <c r="AG63" i="2" l="1"/>
  <c r="AJ59" i="2"/>
  <c r="AI61" i="2"/>
  <c r="AI63" i="2" s="1"/>
  <c r="AI66" i="2" s="1"/>
  <c r="AJ61" i="2" l="1"/>
  <c r="AJ63" i="2" s="1"/>
  <c r="AJ66" i="2" s="1"/>
  <c r="AK59" i="2"/>
  <c r="AK61" i="2" l="1"/>
  <c r="AL59" i="2"/>
  <c r="AM59" i="2" s="1"/>
  <c r="AN59" i="2" l="1"/>
  <c r="AM61" i="2"/>
  <c r="AM63" i="2" s="1"/>
  <c r="AM66" i="2" s="1"/>
  <c r="AL61" i="2"/>
  <c r="AK63" i="2"/>
  <c r="AK66" i="2" s="1"/>
  <c r="AL66" i="2" s="1"/>
  <c r="AL63" i="2" l="1"/>
  <c r="AN61" i="2"/>
  <c r="AN63" i="2" s="1"/>
  <c r="AN66" i="2" s="1"/>
  <c r="AO59" i="2"/>
  <c r="AP59" i="2" l="1"/>
  <c r="AO61" i="2"/>
  <c r="AO63" i="2" s="1"/>
  <c r="AO66" i="2" s="1"/>
  <c r="AP61" i="2" l="1"/>
  <c r="AQ59" i="2"/>
  <c r="AR59" i="2" s="1"/>
  <c r="AR61" i="2" l="1"/>
  <c r="AR63" i="2" s="1"/>
  <c r="AR66" i="2" s="1"/>
  <c r="AS59" i="2"/>
  <c r="AP63" i="2"/>
  <c r="AP66" i="2" s="1"/>
  <c r="AQ66" i="2" s="1"/>
  <c r="AQ61" i="2"/>
  <c r="AQ63" i="2" l="1"/>
  <c r="AS61" i="2"/>
  <c r="AS63" i="2" s="1"/>
  <c r="AS66" i="2" s="1"/>
  <c r="AT59" i="2"/>
  <c r="AU59" i="2" l="1"/>
  <c r="AT61" i="2"/>
  <c r="AT63" i="2" s="1"/>
  <c r="AT66" i="2" s="1"/>
  <c r="AV59" i="2" l="1"/>
  <c r="AW59" i="2" s="1"/>
  <c r="AU61" i="2"/>
  <c r="AV61" i="2" l="1"/>
  <c r="AU63" i="2"/>
  <c r="AU66" i="2" s="1"/>
  <c r="AV66" i="2" s="1"/>
  <c r="AW61" i="2"/>
  <c r="AW63" i="2" s="1"/>
  <c r="AW66" i="2" s="1"/>
  <c r="AX59" i="2"/>
  <c r="AX61" i="2" l="1"/>
  <c r="AX63" i="2" s="1"/>
  <c r="AX66" i="2" s="1"/>
  <c r="AY59" i="2"/>
  <c r="AV63" i="2"/>
  <c r="AZ59" i="2" l="1"/>
  <c r="AY61" i="2"/>
  <c r="AY63" i="2" s="1"/>
  <c r="AY66" i="2" s="1"/>
  <c r="AZ61" i="2" l="1"/>
  <c r="BA59" i="2"/>
  <c r="BB59" i="2" s="1"/>
  <c r="BC59" i="2" l="1"/>
  <c r="BB61" i="2"/>
  <c r="BB63" i="2" s="1"/>
  <c r="BB66" i="2" s="1"/>
  <c r="AZ63" i="2"/>
  <c r="AZ66" i="2" s="1"/>
  <c r="BA66" i="2" s="1"/>
  <c r="BA61" i="2"/>
  <c r="BA63" i="2" l="1"/>
  <c r="BC61" i="2"/>
  <c r="BC63" i="2" s="1"/>
  <c r="BC66" i="2" s="1"/>
  <c r="BD59" i="2"/>
  <c r="BD61" i="2" l="1"/>
  <c r="BD63" i="2" s="1"/>
  <c r="BD66" i="2" s="1"/>
  <c r="BE59" i="2"/>
  <c r="BE61" i="2" l="1"/>
  <c r="BF59" i="2"/>
  <c r="BG59" i="2" s="1"/>
  <c r="BH59" i="2" l="1"/>
  <c r="BG61" i="2"/>
  <c r="BG63" i="2" s="1"/>
  <c r="BG66" i="2" s="1"/>
  <c r="BE63" i="2"/>
  <c r="BE66" i="2" s="1"/>
  <c r="BF66" i="2" s="1"/>
  <c r="BF61" i="2"/>
  <c r="BF63" i="2" l="1"/>
  <c r="BI59" i="2"/>
  <c r="BH61" i="2"/>
  <c r="BH63" i="2" s="1"/>
  <c r="BH66" i="2" s="1"/>
  <c r="BJ59" i="2" l="1"/>
  <c r="BI61" i="2"/>
  <c r="BI63" i="2" s="1"/>
  <c r="BI66" i="2" s="1"/>
  <c r="BJ61" i="2" l="1"/>
  <c r="BK59" i="2"/>
  <c r="BL59" i="2" s="1"/>
  <c r="BL61" i="2" l="1"/>
  <c r="BL63" i="2" s="1"/>
  <c r="BL66" i="2" s="1"/>
  <c r="BM59" i="2"/>
  <c r="BK61" i="2"/>
  <c r="BJ63" i="2"/>
  <c r="BJ66" i="2" s="1"/>
  <c r="BK66" i="2" s="1"/>
  <c r="BK63" i="2" l="1"/>
  <c r="BN59" i="2"/>
  <c r="BM61" i="2"/>
  <c r="BM63" i="2" s="1"/>
  <c r="BM66" i="2" s="1"/>
  <c r="BN61" i="2" l="1"/>
  <c r="BN63" i="2" s="1"/>
  <c r="BN66" i="2" s="1"/>
  <c r="BO59" i="2"/>
  <c r="BP59" i="2" l="1"/>
  <c r="BQ59" i="2" s="1"/>
  <c r="BO61" i="2"/>
  <c r="BP61" i="2" l="1"/>
  <c r="BO63" i="2"/>
  <c r="BO66" i="2" s="1"/>
  <c r="BP66" i="2" s="1"/>
  <c r="BR59" i="2"/>
  <c r="BQ61" i="2"/>
  <c r="BQ63" i="2" s="1"/>
  <c r="BQ66" i="2" s="1"/>
  <c r="BR61" i="2" l="1"/>
  <c r="BR63" i="2" s="1"/>
  <c r="BR66" i="2" s="1"/>
  <c r="BS59" i="2"/>
  <c r="BP63" i="2"/>
  <c r="BT59" i="2" l="1"/>
  <c r="BS61" i="2"/>
  <c r="BS63" i="2" s="1"/>
  <c r="BS66" i="2" s="1"/>
  <c r="BT61" i="2" l="1"/>
  <c r="BU59" i="2"/>
  <c r="BT63" i="2" l="1"/>
  <c r="BT66" i="2" s="1"/>
  <c r="BU66" i="2" s="1"/>
  <c r="BU61" i="2"/>
  <c r="BU6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Engelke, Alexander</author>
  </authors>
  <commentList>
    <comment ref="D3" authorId="0" shapeId="0" xr:uid="{95F285EC-541C-4A12-96F5-3E5720F56F9A}">
      <text>
        <r>
          <rPr>
            <sz val="11"/>
            <color indexed="81"/>
            <rFont val="Segoe UI"/>
            <family val="2"/>
          </rPr>
          <t xml:space="preserve">Nur </t>
        </r>
        <r>
          <rPr>
            <b/>
            <sz val="11"/>
            <color indexed="81"/>
            <rFont val="Segoe UI"/>
            <family val="2"/>
          </rPr>
          <t>EINMAL</t>
        </r>
        <r>
          <rPr>
            <sz val="11"/>
            <color indexed="81"/>
            <rFont val="Segoe UI"/>
            <family val="2"/>
          </rPr>
          <t xml:space="preserve"> zu Beginn eintragen, danach in jeder neuen Finanzkalkulation übernehmen</t>
        </r>
      </text>
    </comment>
    <comment ref="D4" authorId="0" shapeId="0" xr:uid="{6B3B830C-85F2-44B5-AA45-29A835122DE0}">
      <text>
        <r>
          <rPr>
            <sz val="11"/>
            <color indexed="81"/>
            <rFont val="Segoe UI"/>
            <family val="2"/>
          </rPr>
          <t xml:space="preserve">- Bei </t>
        </r>
        <r>
          <rPr>
            <b/>
            <sz val="11"/>
            <color indexed="81"/>
            <rFont val="Segoe UI"/>
            <family val="2"/>
          </rPr>
          <t>JEDER</t>
        </r>
        <r>
          <rPr>
            <sz val="11"/>
            <color indexed="81"/>
            <rFont val="Segoe UI"/>
            <family val="2"/>
          </rPr>
          <t xml:space="preserve"> neuen Finanzkalkulation aktualisieren. (z.B. für Reporting Q2/2023 --&gt; 30.06.2023)
- Bei </t>
        </r>
        <r>
          <rPr>
            <b/>
            <sz val="11"/>
            <color indexed="81"/>
            <rFont val="Segoe UI"/>
            <family val="2"/>
          </rPr>
          <t>Antragstellung</t>
        </r>
        <r>
          <rPr>
            <sz val="11"/>
            <color indexed="81"/>
            <rFont val="Segoe UI"/>
            <family val="2"/>
          </rPr>
          <t xml:space="preserve"> das aktuelle Datum angeben</t>
        </r>
      </text>
    </comment>
    <comment ref="D5" authorId="0" shapeId="0" xr:uid="{3959D983-8458-4ED0-87DD-A5E9D0A6CFEB}">
      <text>
        <r>
          <rPr>
            <sz val="11"/>
            <color indexed="81"/>
            <rFont val="Segoe UI"/>
            <family val="2"/>
          </rPr>
          <t xml:space="preserve">Nur </t>
        </r>
        <r>
          <rPr>
            <b/>
            <sz val="11"/>
            <color indexed="81"/>
            <rFont val="Segoe UI"/>
            <family val="2"/>
          </rPr>
          <t>EINMAL</t>
        </r>
        <r>
          <rPr>
            <sz val="11"/>
            <color indexed="81"/>
            <rFont val="Segoe UI"/>
            <family val="2"/>
          </rPr>
          <t xml:space="preserve"> zu Beginn eintragen, danach in jeder neuen Finanzkalkulation übernehmen</t>
        </r>
      </text>
    </comment>
    <comment ref="C9" authorId="0" shapeId="0" xr:uid="{FE166062-4C56-4A13-877C-2641DD8ADD24}">
      <text>
        <r>
          <rPr>
            <sz val="11"/>
            <color indexed="81"/>
            <rFont val="Segoe UI"/>
            <family val="2"/>
          </rPr>
          <t xml:space="preserve">Die Positionen in den grau hinterlegten Zellen können </t>
        </r>
        <r>
          <rPr>
            <b/>
            <sz val="11"/>
            <color indexed="81"/>
            <rFont val="Segoe UI"/>
            <family val="2"/>
          </rPr>
          <t xml:space="preserve">ausschließlich bei Erstellung der ersten </t>
        </r>
        <r>
          <rPr>
            <sz val="11"/>
            <color indexed="81"/>
            <rFont val="Segoe UI"/>
            <family val="2"/>
          </rPr>
          <t>Finanzkalkulation frei gewählt werden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Engelke, Alexander</author>
  </authors>
  <commentList>
    <comment ref="J3" authorId="0" shapeId="0" xr:uid="{9D56B468-1147-4AA2-AA2C-3157174349C3}">
      <text>
        <r>
          <rPr>
            <sz val="11"/>
            <color indexed="81"/>
            <rFont val="Segoe UI"/>
            <family val="2"/>
          </rPr>
          <t xml:space="preserve">- Bei </t>
        </r>
        <r>
          <rPr>
            <b/>
            <sz val="11"/>
            <color indexed="81"/>
            <rFont val="Segoe UI"/>
            <family val="2"/>
          </rPr>
          <t>JEDER</t>
        </r>
        <r>
          <rPr>
            <sz val="11"/>
            <color indexed="81"/>
            <rFont val="Segoe UI"/>
            <family val="2"/>
          </rPr>
          <t xml:space="preserve"> neuen Finanzkalkulation aktualisieren. (z.B. für Reporting Q2/2023 --&gt; 30.06.2023)
- Bei </t>
        </r>
        <r>
          <rPr>
            <b/>
            <sz val="11"/>
            <color indexed="81"/>
            <rFont val="Segoe UI"/>
            <family val="2"/>
          </rPr>
          <t>Antragstellung</t>
        </r>
        <r>
          <rPr>
            <sz val="11"/>
            <color indexed="81"/>
            <rFont val="Segoe UI"/>
            <family val="2"/>
          </rPr>
          <t xml:space="preserve"> das aktuelle Datum angeben</t>
        </r>
        <r>
          <rPr>
            <sz val="9"/>
            <color indexed="81"/>
            <rFont val="Segoe UI"/>
            <family val="2"/>
          </rPr>
          <t xml:space="preserve">
</t>
        </r>
      </text>
    </comment>
  </commentList>
</comments>
</file>

<file path=xl/sharedStrings.xml><?xml version="1.0" encoding="utf-8"?>
<sst xmlns="http://schemas.openxmlformats.org/spreadsheetml/2006/main" count="227" uniqueCount="179">
  <si>
    <t>Finanzkalkulation</t>
  </si>
  <si>
    <t>Stichtag Reporting (Datum aktuelles Quartalsende)</t>
  </si>
  <si>
    <t>bitte ausfüllen</t>
  </si>
  <si>
    <t>Summe</t>
  </si>
  <si>
    <t>lfd. Nr.</t>
  </si>
  <si>
    <t>Positionen</t>
  </si>
  <si>
    <t>Einnahmen operativ</t>
  </si>
  <si>
    <t>Personalaufwand</t>
  </si>
  <si>
    <t>Sachaufwand</t>
  </si>
  <si>
    <t>sonstige betriebliche Aufwendungen</t>
  </si>
  <si>
    <t>Ausgaben operativ</t>
  </si>
  <si>
    <t>Cash Flow operativ</t>
  </si>
  <si>
    <t>Investitionen</t>
  </si>
  <si>
    <t>Cash Flow aus Investitionstätigkeit</t>
  </si>
  <si>
    <t>Delta von Forderungen/Verbindlichkeiten aus LuL</t>
  </si>
  <si>
    <t>Delta der MwSt. Einzahlungen/Auszahlungen</t>
  </si>
  <si>
    <t>Liquiditätskorrekturen</t>
  </si>
  <si>
    <t>Einzahlungen aus Nachrangdarlehen der Rentenbank</t>
  </si>
  <si>
    <t>Einzahlungen aus Zuschuss der Rentenbank</t>
  </si>
  <si>
    <t>Einzahlungen durch Finanzierung Rentenbank</t>
  </si>
  <si>
    <t>Darlehen</t>
  </si>
  <si>
    <t>Wandeldarlehen</t>
  </si>
  <si>
    <t>Eigenkapitalfinanzierung durch Gründer</t>
  </si>
  <si>
    <t>Eigenkapitalfinanzierung durch Bestandsinvestoren (zum Zeitpunkt der Investition)</t>
  </si>
  <si>
    <t>Eigenkapitalfinanzierung durch externe Investoren</t>
  </si>
  <si>
    <t>Einzahlungen durch weitere Finanzierung</t>
  </si>
  <si>
    <t>Zinsen</t>
  </si>
  <si>
    <t>Tilgung</t>
  </si>
  <si>
    <t>(Dividende/Ausschüttungen)</t>
  </si>
  <si>
    <t>Auszahlungen aus Finanzierungstätigkeit</t>
  </si>
  <si>
    <t>Cash Flow aus Finanzierungstätigkeit</t>
  </si>
  <si>
    <t>Ertragssteuern</t>
  </si>
  <si>
    <t>Summe Ertragssteuerzahlungen</t>
  </si>
  <si>
    <t>Cash Flow gesamt</t>
  </si>
  <si>
    <t>Kontostand</t>
  </si>
  <si>
    <t>enthaltene weitere Plan-Finanzierung</t>
  </si>
  <si>
    <t>Kontostand ohne Plan-Finanzierungstätigkeit</t>
  </si>
  <si>
    <t>enthaltene Plan-Umsätze</t>
  </si>
  <si>
    <t xml:space="preserve">Kontostand ohne Plan-Umsätze und Plan-Finanzierungstätigkeit </t>
  </si>
  <si>
    <t>enthaltene umsatzabhängige Kosten</t>
  </si>
  <si>
    <t xml:space="preserve">Kontostand ohne Plan-Umsätze, umsatzabhängige Kosten und Plan-Finanzierungstätigkeit </t>
  </si>
  <si>
    <t>Die Rentenbank behält sich den Widerruf des Zuwendungsbescheids vor, falls der Zuwendungsempfänger seinen Informationspflichten gemäß Ziffer 10. des Zuwendungsbescheides nicht oder nicht rechtzeitig nachkommt sowie wenn sich Informationen bzw. Finanzinformationen gemäß Ziffer 10. oder sonstige wesentliche Informationen, die der Zuwendungsempfänger zur Erlangung der Zuwendung oder zum Nachweis der Einhaltung seiner Verpflichtungen aus oder im Zusammenhang mit der Zuwendung gegeben hat, als unrichtig oder unvollständig und daher irreführend herausstellen.</t>
  </si>
  <si>
    <t>Managementreport</t>
  </si>
  <si>
    <t xml:space="preserve">Hat sich die Mitarbeiterzahl verändert? </t>
  </si>
  <si>
    <t>Ja</t>
  </si>
  <si>
    <t>Nein</t>
  </si>
  <si>
    <t>Aktuelle Anzahl:</t>
  </si>
  <si>
    <t>Liegen neue Gesellschafterbeschlüsse vor?</t>
  </si>
  <si>
    <t>Wenn ja: Kurz erläutern.</t>
  </si>
  <si>
    <t>Ist eine technologische Weiternentwicklung zu verzeichnen?</t>
  </si>
  <si>
    <t>Wenn ja: Änderung kurz beschreiben.</t>
  </si>
  <si>
    <t>Sind technologische Risiken aufgetreten (wie z.B. Veränderungen auf Lieferantenseite, Ausfall Entwicklungspartner, Verzögerung der Fertigstellung etc.)?</t>
  </si>
  <si>
    <t>Wenn ja: Änderung kurz beschreiben und begründen.</t>
  </si>
  <si>
    <t>Wurde in den letzten 3 Monaten ein Patentantrag eingereicht?</t>
  </si>
  <si>
    <t>Wenn ja: Folgende Infos angeben:</t>
  </si>
  <si>
    <t>Wo:</t>
  </si>
  <si>
    <t>Für was:</t>
  </si>
  <si>
    <t>Aktueller Stand:</t>
  </si>
  <si>
    <t>Habt ihr in den letzten 3 Monaten eine Finanzierung erhalten?</t>
  </si>
  <si>
    <t>Mittelgeber:</t>
  </si>
  <si>
    <t>Höhe:</t>
  </si>
  <si>
    <t>Art:</t>
  </si>
  <si>
    <t>Wie stellt ihr die Liquidität eures Unternehmens in den nächsten 3 Monaten sicher?</t>
  </si>
  <si>
    <t>Fallen in eurem Unternehmen umsatzabhängige (variable) Kosten an? Wenn ja, wofür?</t>
  </si>
  <si>
    <t>Wofür:</t>
  </si>
  <si>
    <t>Plant ihr eine Anschlussfinanzierung?</t>
  </si>
  <si>
    <t>Wann:</t>
  </si>
  <si>
    <t>(dd.mm.yyyy)</t>
  </si>
  <si>
    <t>Welche Indikatoren/Nachweise habt ihr bereits, die die Wahrscheinlichkeit des Gelingens einer Anschlussfinanzierung anzeigen? Bitte ankreuzen und ausführen.</t>
  </si>
  <si>
    <t>Term Sheets, wenn ja: wie viele liegen vor, in welcher Höhe?</t>
  </si>
  <si>
    <t>LOI's, wenn ja: wie viele liegen vor, in welcher Höhe?</t>
  </si>
  <si>
    <t>Verträge, wenn ja: wie viele liegen vor, in welcher Höhe?</t>
  </si>
  <si>
    <t>Sonstiges, wenn ja: was liegt vor, in welcher Höhe?</t>
  </si>
  <si>
    <t>Keine</t>
  </si>
  <si>
    <t>Zu welchem Zeitpunkt hättet ihr neuen Liquiditätsbedarf (nach Verausgabung des Nachrangdarlehens), sofern ihr keine weitere Anschlussfinanzierung erhaltet ("Runway")?</t>
  </si>
  <si>
    <t>Bis zu welchem Datum plant ihr, das Nachrangdarlehen auszugeben?</t>
  </si>
  <si>
    <t>Datum:</t>
  </si>
  <si>
    <t>Sind neue regulatorische Risiken aufgetreten, die wesentlich für das Geschäftsmodell sind (wie z.B. neue Verordnungen, verpasste Zulassungen etc.)?</t>
  </si>
  <si>
    <t>Welche:</t>
  </si>
  <si>
    <t>Gibt es weitere, mitteilungspflichtige Informationen, die anzuzeigen sind?</t>
  </si>
  <si>
    <t>Kategorien</t>
  </si>
  <si>
    <t>Stichtag</t>
  </si>
  <si>
    <t>Quartal</t>
  </si>
  <si>
    <t>bitte wählen</t>
  </si>
  <si>
    <t>Q1 2021</t>
  </si>
  <si>
    <t>Q2 2021</t>
  </si>
  <si>
    <t>Q3 2021</t>
  </si>
  <si>
    <t>Q4 2021</t>
  </si>
  <si>
    <t>Q1 2022</t>
  </si>
  <si>
    <t>Q2 2022</t>
  </si>
  <si>
    <t>Q3 2022</t>
  </si>
  <si>
    <t>Q4 2022</t>
  </si>
  <si>
    <t>Q1 2023</t>
  </si>
  <si>
    <t>Q2 2023</t>
  </si>
  <si>
    <t>Q3 2023</t>
  </si>
  <si>
    <t>Q4 2023</t>
  </si>
  <si>
    <t>Q1 2024</t>
  </si>
  <si>
    <t>Q2 2024</t>
  </si>
  <si>
    <t>Q3 2024</t>
  </si>
  <si>
    <t>Q4 2024</t>
  </si>
  <si>
    <t>Q1 2025</t>
  </si>
  <si>
    <t>Q2 2025</t>
  </si>
  <si>
    <t>Q3 2025</t>
  </si>
  <si>
    <t>Q4 2025</t>
  </si>
  <si>
    <t>Q1 2026</t>
  </si>
  <si>
    <t>Q2 2026</t>
  </si>
  <si>
    <t>Q3 2026</t>
  </si>
  <si>
    <t>Q4 2026</t>
  </si>
  <si>
    <t>Q1 2027</t>
  </si>
  <si>
    <t>Q2 2027</t>
  </si>
  <si>
    <t>Q3 2027</t>
  </si>
  <si>
    <t>Q4 2027</t>
  </si>
  <si>
    <t>Q1 2028</t>
  </si>
  <si>
    <t>Q2 2028</t>
  </si>
  <si>
    <t>Q3 2028</t>
  </si>
  <si>
    <t>Q4 2028</t>
  </si>
  <si>
    <t>Q1 2029</t>
  </si>
  <si>
    <t>Q2 2029</t>
  </si>
  <si>
    <t>Q3 2029</t>
  </si>
  <si>
    <t>Q4 2029</t>
  </si>
  <si>
    <t>Q1 2030</t>
  </si>
  <si>
    <t>Q2 2030</t>
  </si>
  <si>
    <t>Q3 2030</t>
  </si>
  <si>
    <t>Q4 2030</t>
  </si>
  <si>
    <t>Q1 2031</t>
  </si>
  <si>
    <t>Q2 2031</t>
  </si>
  <si>
    <t>Q3 2031</t>
  </si>
  <si>
    <t>Q4 2031</t>
  </si>
  <si>
    <t>Q1 2032</t>
  </si>
  <si>
    <t>Q2 2032</t>
  </si>
  <si>
    <t>Q3 2032</t>
  </si>
  <si>
    <t>Q4 2032</t>
  </si>
  <si>
    <t>Q1 2033</t>
  </si>
  <si>
    <t>Q2 2033</t>
  </si>
  <si>
    <t>Q3 2033</t>
  </si>
  <si>
    <t>Q4 2033</t>
  </si>
  <si>
    <t>Q1 2034</t>
  </si>
  <si>
    <t>Q2 2034</t>
  </si>
  <si>
    <t>Q3 2034</t>
  </si>
  <si>
    <t>Q4 2034</t>
  </si>
  <si>
    <t>Q1 2035</t>
  </si>
  <si>
    <t>Q2 2035</t>
  </si>
  <si>
    <t>Q3 2035</t>
  </si>
  <si>
    <t>Q4 2035</t>
  </si>
  <si>
    <t>Q1 2036</t>
  </si>
  <si>
    <t>Q2 2036</t>
  </si>
  <si>
    <t>Q3 2036</t>
  </si>
  <si>
    <t>Q4 2036</t>
  </si>
  <si>
    <t>Q1 2037</t>
  </si>
  <si>
    <t>Q2 2037</t>
  </si>
  <si>
    <t>Q3 2037</t>
  </si>
  <si>
    <t>Q4 2037</t>
  </si>
  <si>
    <t>Q1 2038</t>
  </si>
  <si>
    <t>Q2 2038</t>
  </si>
  <si>
    <t>Q3 2038</t>
  </si>
  <si>
    <t>Q4 2038</t>
  </si>
  <si>
    <t>Q1 2039</t>
  </si>
  <si>
    <t>Q2 2039</t>
  </si>
  <si>
    <t>Q3 2039</t>
  </si>
  <si>
    <t>Q4 2039</t>
  </si>
  <si>
    <t>Q1 2040</t>
  </si>
  <si>
    <t>Q2 2040</t>
  </si>
  <si>
    <t>Q3 2040</t>
  </si>
  <si>
    <t>Q4 2040</t>
  </si>
  <si>
    <t>Version 4</t>
  </si>
  <si>
    <t>Startdatum Finanzkalkulation (Datum Jahresanfang der Antragstellung)</t>
  </si>
  <si>
    <t>Hinweise</t>
  </si>
  <si>
    <t>Berichts-
periode</t>
  </si>
  <si>
    <t>Kontostand zum Startdatum der ersten Finanzkalkulation</t>
  </si>
  <si>
    <t>Organisation</t>
  </si>
  <si>
    <t>Technologie</t>
  </si>
  <si>
    <t>Finanzen</t>
  </si>
  <si>
    <t>Externe Faktoren</t>
  </si>
  <si>
    <t>Anleitung zur Erstellung des Quartalsberichtes</t>
  </si>
  <si>
    <t>Aktuelle Anzahl mitgeben und eventuelle Veränderung kurz beschreiben.</t>
  </si>
  <si>
    <t>Betrieblicher Rohertrag</t>
  </si>
  <si>
    <t>Umsatzerlöse (ohne öffentliche Förderprogramme / Zuwendungen)</t>
  </si>
  <si>
    <t>sonstige betriebliche Erlöse (ohne öffentliche Förderprogramme / Zuwendungen)</t>
  </si>
  <si>
    <t>Öffentliche Förderprogramme / Zuwendungen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</si>
</sst>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_-* #,##0\ &quot;€&quot;_-;\-* #,##0\ &quot;€&quot;_-;_-* &quot;-&quot;??\ &quot;€&quot;_-;_-@_-"/>
    <numFmt numFmtId="165" formatCode="[$-407]mmm/\ yy;@"/>
    <numFmt numFmtId="166" formatCode="#,##0_ ;[Red]\-#,##0\ "/>
    <numFmt numFmtId="167" formatCode="#,##0.00_ ;[Red]\-#,##0.00\ "/>
    <numFmt numFmtId="168" formatCode="#,##0.00\ &quot;€&quot;"/>
  </numFmts>
  <fonts count="30" x14ac:knownFonts="1">
    <font>
      <sz val="11"/>
      <color theme="1"/>
      <name val="Calibri"/>
      <family val="2"/>
      <scheme val="minor"/>
    </font>
    <font>
      <sz val="11"/>
      <color theme="1"/>
      <name val="Calibri"/>
      <family val="2"/>
      <scheme val="minor"/>
    </font>
    <font>
      <b/>
      <sz val="10"/>
      <color theme="1"/>
      <name val="Verdana"/>
      <family val="2"/>
    </font>
    <font>
      <sz val="10"/>
      <color theme="1"/>
      <name val="Verdana"/>
      <family val="2"/>
    </font>
    <font>
      <sz val="9"/>
      <color indexed="81"/>
      <name val="Segoe UI"/>
      <family val="2"/>
    </font>
    <font>
      <b/>
      <sz val="14"/>
      <name val="Verdana"/>
      <family val="2"/>
    </font>
    <font>
      <sz val="11"/>
      <color indexed="81"/>
      <name val="Segoe UI"/>
      <family val="2"/>
    </font>
    <font>
      <b/>
      <sz val="11"/>
      <color indexed="81"/>
      <name val="Segoe UI"/>
      <family val="2"/>
    </font>
    <font>
      <sz val="11"/>
      <color theme="1"/>
      <name val="LR Juneau"/>
    </font>
    <font>
      <b/>
      <sz val="14"/>
      <color theme="1"/>
      <name val="LR Juneau"/>
    </font>
    <font>
      <b/>
      <sz val="11"/>
      <color theme="0"/>
      <name val="LR Juneau"/>
    </font>
    <font>
      <b/>
      <sz val="12"/>
      <color theme="1"/>
      <name val="LR Juneau"/>
    </font>
    <font>
      <b/>
      <sz val="10"/>
      <color theme="1"/>
      <name val="LR Juneau"/>
    </font>
    <font>
      <b/>
      <sz val="10"/>
      <color rgb="FF000000"/>
      <name val="LR Juneau"/>
    </font>
    <font>
      <sz val="11"/>
      <color theme="0"/>
      <name val="LR Juneau"/>
    </font>
    <font>
      <sz val="10"/>
      <color theme="0"/>
      <name val="LR Juneau"/>
    </font>
    <font>
      <sz val="14"/>
      <color theme="0"/>
      <name val="LR Juneau"/>
    </font>
    <font>
      <sz val="14"/>
      <color theme="1"/>
      <name val="LR Juneau"/>
    </font>
    <font>
      <sz val="10"/>
      <name val="LR Juneau"/>
    </font>
    <font>
      <b/>
      <sz val="11.5"/>
      <name val="LR Juneau"/>
    </font>
    <font>
      <sz val="11.5"/>
      <name val="LR Juneau"/>
    </font>
    <font>
      <sz val="11"/>
      <name val="LR Juneau"/>
    </font>
    <font>
      <sz val="10"/>
      <color theme="1"/>
      <name val="LR Juneau"/>
    </font>
    <font>
      <b/>
      <sz val="10"/>
      <name val="LR Juneau"/>
    </font>
    <font>
      <b/>
      <sz val="11"/>
      <name val="LR Juneau"/>
    </font>
    <font>
      <b/>
      <sz val="12"/>
      <name val="LR Juneau"/>
    </font>
    <font>
      <i/>
      <sz val="10"/>
      <color theme="1"/>
      <name val="LR Juneau"/>
    </font>
    <font>
      <b/>
      <sz val="12"/>
      <color theme="0"/>
      <name val="LR Juneau"/>
    </font>
    <font>
      <sz val="12"/>
      <color theme="1"/>
      <name val="LR Juneau"/>
    </font>
    <font>
      <sz val="11"/>
      <color rgb="FFFF0000"/>
      <name val="LR Juneau"/>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2F2F2"/>
        <bgColor rgb="FF000000"/>
      </patternFill>
    </fill>
    <fill>
      <patternFill patternType="solid">
        <fgColor theme="0"/>
        <bgColor rgb="FF000000"/>
      </patternFill>
    </fill>
    <fill>
      <patternFill patternType="solid">
        <fgColor theme="9" tint="-0.249977111117893"/>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theme="0" tint="-0.14999847407452621"/>
      </right>
      <top style="medium">
        <color indexed="64"/>
      </top>
      <bottom style="thin">
        <color theme="0" tint="-0.14999847407452621"/>
      </bottom>
      <diagonal/>
    </border>
    <border>
      <left style="thin">
        <color theme="0" tint="-0.14999847407452621"/>
      </left>
      <right/>
      <top style="medium">
        <color indexed="64"/>
      </top>
      <bottom style="thin">
        <color theme="0" tint="-0.14999847407452621"/>
      </bottom>
      <diagonal/>
    </border>
    <border>
      <left/>
      <right style="thin">
        <color indexed="64"/>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indexed="64"/>
      </right>
      <top style="thin">
        <color theme="0"/>
      </top>
      <bottom style="thin">
        <color theme="0"/>
      </bottom>
      <diagonal/>
    </border>
    <border>
      <left/>
      <right/>
      <top style="thin">
        <color theme="0"/>
      </top>
      <bottom style="thin">
        <color theme="0"/>
      </bottom>
      <diagonal/>
    </border>
    <border>
      <left/>
      <right style="medium">
        <color indexed="64"/>
      </right>
      <top style="thin">
        <color theme="0"/>
      </top>
      <bottom style="thin">
        <color theme="0"/>
      </bottom>
      <diagonal/>
    </border>
    <border>
      <left/>
      <right style="thin">
        <color indexed="64"/>
      </right>
      <top style="thin">
        <color theme="0"/>
      </top>
      <bottom style="thin">
        <color indexed="64"/>
      </bottom>
      <diagonal/>
    </border>
    <border>
      <left/>
      <right/>
      <top style="thin">
        <color theme="0"/>
      </top>
      <bottom style="thin">
        <color indexed="64"/>
      </bottom>
      <diagonal/>
    </border>
    <border>
      <left/>
      <right style="medium">
        <color indexed="64"/>
      </right>
      <top style="thin">
        <color theme="0"/>
      </top>
      <bottom style="thin">
        <color indexed="64"/>
      </bottom>
      <diagonal/>
    </border>
    <border>
      <left/>
      <right style="thin">
        <color indexed="64"/>
      </right>
      <top/>
      <bottom style="thin">
        <color theme="0"/>
      </bottom>
      <diagonal/>
    </border>
    <border>
      <left/>
      <right/>
      <top/>
      <bottom style="thin">
        <color theme="0"/>
      </bottom>
      <diagonal/>
    </border>
    <border>
      <left/>
      <right style="medium">
        <color indexed="64"/>
      </right>
      <top/>
      <bottom style="thin">
        <color theme="0"/>
      </bottom>
      <diagonal/>
    </border>
    <border>
      <left/>
      <right/>
      <top style="thin">
        <color theme="0"/>
      </top>
      <bottom/>
      <diagonal/>
    </border>
    <border>
      <left/>
      <right style="thin">
        <color indexed="64"/>
      </right>
      <top style="thin">
        <color theme="0"/>
      </top>
      <bottom/>
      <diagonal/>
    </border>
    <border>
      <left/>
      <right style="medium">
        <color indexed="64"/>
      </right>
      <top style="thin">
        <color theme="0"/>
      </top>
      <bottom/>
      <diagonal/>
    </border>
    <border>
      <left/>
      <right style="thin">
        <color indexed="64"/>
      </right>
      <top/>
      <bottom style="thin">
        <color indexed="64"/>
      </bottom>
      <diagonal/>
    </border>
    <border>
      <left/>
      <right style="thin">
        <color indexed="64"/>
      </right>
      <top style="thin">
        <color auto="1"/>
      </top>
      <bottom/>
      <diagonal/>
    </border>
    <border>
      <left/>
      <right style="medium">
        <color indexed="64"/>
      </right>
      <top/>
      <bottom/>
      <diagonal/>
    </border>
    <border>
      <left/>
      <right style="thin">
        <color indexed="64"/>
      </right>
      <top/>
      <bottom style="thin">
        <color theme="1"/>
      </bottom>
      <diagonal/>
    </border>
    <border>
      <left/>
      <right style="thin">
        <color indexed="64"/>
      </right>
      <top style="thin">
        <color auto="1"/>
      </top>
      <bottom style="thin">
        <color auto="1"/>
      </bottom>
      <diagonal/>
    </border>
    <border>
      <left style="thin">
        <color indexed="64"/>
      </left>
      <right/>
      <top style="thin">
        <color theme="0"/>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right style="medium">
        <color indexed="64"/>
      </right>
      <top style="thin">
        <color indexed="64"/>
      </top>
      <bottom style="thin">
        <color theme="0"/>
      </bottom>
      <diagonal/>
    </border>
    <border>
      <left style="medium">
        <color indexed="64"/>
      </left>
      <right style="medium">
        <color theme="0"/>
      </right>
      <top/>
      <bottom style="medium">
        <color indexed="64"/>
      </bottom>
      <diagonal/>
    </border>
    <border>
      <left/>
      <right/>
      <top style="thin">
        <color theme="0" tint="-0.14999847407452621"/>
      </top>
      <bottom style="medium">
        <color indexed="64"/>
      </bottom>
      <diagonal/>
    </border>
    <border>
      <left/>
      <right/>
      <top/>
      <bottom style="medium">
        <color auto="1"/>
      </bottom>
      <diagonal/>
    </border>
    <border>
      <left/>
      <right style="medium">
        <color indexed="64"/>
      </right>
      <top/>
      <bottom style="medium">
        <color indexed="64"/>
      </bottom>
      <diagonal/>
    </border>
    <border>
      <left/>
      <right/>
      <top style="thin">
        <color auto="1"/>
      </top>
      <bottom style="thin">
        <color auto="1"/>
      </bottom>
      <diagonal/>
    </border>
    <border>
      <left/>
      <right/>
      <top style="thin">
        <color auto="1"/>
      </top>
      <bottom style="hair">
        <color indexed="64"/>
      </bottom>
      <diagonal/>
    </border>
    <border>
      <left/>
      <right style="thin">
        <color indexed="64"/>
      </right>
      <top style="thin">
        <color auto="1"/>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style="thin">
        <color auto="1"/>
      </top>
      <bottom/>
      <diagonal/>
    </border>
    <border>
      <left style="thin">
        <color indexed="64"/>
      </left>
      <right/>
      <top/>
      <bottom/>
      <diagonal/>
    </border>
    <border>
      <left style="thin">
        <color indexed="64"/>
      </left>
      <right/>
      <top style="hair">
        <color indexed="64"/>
      </top>
      <bottom/>
      <diagonal/>
    </border>
    <border>
      <left style="hair">
        <color indexed="64"/>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21">
    <xf numFmtId="0" fontId="0" fillId="0" borderId="0" xfId="0"/>
    <xf numFmtId="0" fontId="5" fillId="2" borderId="0" xfId="0" applyFont="1" applyFill="1" applyBorder="1"/>
    <xf numFmtId="0" fontId="3" fillId="2" borderId="0" xfId="0" applyFont="1" applyFill="1" applyAlignment="1">
      <alignment horizontal="center" vertical="center"/>
    </xf>
    <xf numFmtId="0" fontId="3" fillId="2" borderId="0" xfId="0" applyFont="1" applyFill="1"/>
    <xf numFmtId="0" fontId="2" fillId="2" borderId="0" xfId="0" applyFont="1" applyFill="1"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14" fontId="3" fillId="2" borderId="56" xfId="0" applyNumberFormat="1" applyFont="1" applyFill="1" applyBorder="1" applyAlignment="1">
      <alignment horizontal="left" vertical="center"/>
    </xf>
    <xf numFmtId="0" fontId="3" fillId="2" borderId="23" xfId="0" applyFont="1" applyFill="1" applyBorder="1" applyAlignment="1">
      <alignment horizontal="center" vertical="center"/>
    </xf>
    <xf numFmtId="14" fontId="3" fillId="2" borderId="57" xfId="0" applyNumberFormat="1" applyFont="1" applyFill="1" applyBorder="1" applyAlignment="1">
      <alignment horizontal="left" vertical="center"/>
    </xf>
    <xf numFmtId="0" fontId="3" fillId="2" borderId="2"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57" xfId="0" applyFont="1" applyFill="1" applyBorder="1" applyAlignment="1">
      <alignment horizontal="center" vertical="center"/>
    </xf>
    <xf numFmtId="14" fontId="3" fillId="2" borderId="58" xfId="0" applyNumberFormat="1" applyFont="1" applyFill="1" applyBorder="1" applyAlignment="1">
      <alignment horizontal="left" vertical="center"/>
    </xf>
    <xf numFmtId="0" fontId="3" fillId="2" borderId="58" xfId="0" applyFont="1" applyFill="1" applyBorder="1" applyAlignment="1">
      <alignment horizontal="center" vertical="center"/>
    </xf>
    <xf numFmtId="0" fontId="8" fillId="0" borderId="0" xfId="0" applyFont="1" applyAlignment="1"/>
    <xf numFmtId="0" fontId="9" fillId="2" borderId="0" xfId="0" applyFont="1" applyFill="1" applyBorder="1" applyAlignment="1" applyProtection="1">
      <alignment horizontal="left" vertical="center"/>
    </xf>
    <xf numFmtId="0" fontId="8" fillId="0" borderId="0" xfId="0" applyFont="1"/>
    <xf numFmtId="0" fontId="10" fillId="9" borderId="0" xfId="0" applyFont="1" applyFill="1" applyBorder="1" applyAlignment="1" applyProtection="1">
      <alignment horizontal="left" vertical="center"/>
    </xf>
    <xf numFmtId="0" fontId="8" fillId="2" borderId="0" xfId="0" applyFont="1" applyFill="1" applyBorder="1" applyAlignment="1" applyProtection="1">
      <alignment vertical="center"/>
    </xf>
    <xf numFmtId="0" fontId="11" fillId="2" borderId="0" xfId="0" applyFont="1" applyFill="1" applyBorder="1" applyAlignment="1" applyProtection="1">
      <alignment horizontal="right"/>
    </xf>
    <xf numFmtId="0" fontId="9" fillId="9" borderId="0" xfId="0" applyFont="1" applyFill="1" applyBorder="1" applyAlignment="1" applyProtection="1">
      <alignment horizontal="left" vertical="center"/>
    </xf>
    <xf numFmtId="0" fontId="12" fillId="2" borderId="1" xfId="0" applyFont="1" applyFill="1" applyBorder="1" applyAlignment="1" applyProtection="1">
      <alignment vertical="center" wrapText="1"/>
    </xf>
    <xf numFmtId="14" fontId="12" fillId="3" borderId="1" xfId="0" applyNumberFormat="1" applyFont="1" applyFill="1" applyBorder="1" applyAlignment="1" applyProtection="1">
      <alignment horizontal="center" vertical="center"/>
      <protection locked="0"/>
    </xf>
    <xf numFmtId="0" fontId="12" fillId="2" borderId="1" xfId="0" applyFont="1" applyFill="1" applyBorder="1" applyAlignment="1" applyProtection="1">
      <alignment horizontal="left" vertical="center"/>
    </xf>
    <xf numFmtId="14" fontId="13" fillId="7" borderId="1" xfId="0" applyNumberFormat="1" applyFont="1" applyFill="1" applyBorder="1" applyAlignment="1" applyProtection="1">
      <alignment horizontal="center" vertical="center"/>
      <protection locked="0"/>
    </xf>
    <xf numFmtId="164" fontId="12" fillId="3" borderId="1" xfId="1" applyNumberFormat="1" applyFont="1" applyFill="1" applyBorder="1" applyAlignment="1" applyProtection="1">
      <alignment horizontal="center" vertical="center"/>
      <protection locked="0"/>
    </xf>
    <xf numFmtId="0" fontId="14" fillId="2" borderId="0" xfId="0" applyFont="1" applyFill="1" applyBorder="1" applyAlignment="1" applyProtection="1">
      <alignment vertical="center"/>
    </xf>
    <xf numFmtId="0" fontId="15" fillId="2" borderId="0" xfId="0" applyFont="1" applyFill="1" applyBorder="1" applyAlignment="1" applyProtection="1">
      <alignment horizontal="left" vertical="center"/>
    </xf>
    <xf numFmtId="14" fontId="15" fillId="2" borderId="0" xfId="0" applyNumberFormat="1" applyFont="1" applyFill="1" applyBorder="1" applyAlignment="1" applyProtection="1">
      <alignment horizontal="center"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horizontal="left" vertical="center"/>
    </xf>
    <xf numFmtId="14" fontId="18" fillId="2" borderId="0" xfId="0" applyNumberFormat="1" applyFont="1" applyFill="1" applyBorder="1" applyAlignment="1" applyProtection="1">
      <alignment horizontal="center" vertical="center"/>
    </xf>
    <xf numFmtId="0" fontId="18" fillId="2" borderId="0" xfId="0" applyNumberFormat="1" applyFont="1" applyFill="1" applyBorder="1" applyAlignment="1" applyProtection="1">
      <alignment horizontal="center" vertical="center"/>
    </xf>
    <xf numFmtId="165" fontId="19" fillId="2" borderId="0" xfId="0" applyNumberFormat="1" applyFont="1" applyFill="1" applyBorder="1" applyAlignment="1" applyProtection="1">
      <alignment horizontal="center" vertical="center"/>
    </xf>
    <xf numFmtId="0" fontId="19" fillId="4" borderId="2" xfId="0" applyNumberFormat="1" applyFont="1" applyFill="1" applyBorder="1" applyAlignment="1" applyProtection="1">
      <alignment horizontal="center" vertical="center"/>
    </xf>
    <xf numFmtId="0" fontId="20" fillId="2" borderId="0" xfId="0" applyFont="1" applyFill="1" applyBorder="1" applyAlignment="1" applyProtection="1">
      <alignment vertical="center"/>
    </xf>
    <xf numFmtId="165" fontId="18" fillId="2" borderId="0" xfId="0" applyNumberFormat="1" applyFont="1" applyFill="1" applyBorder="1" applyAlignment="1" applyProtection="1">
      <alignment horizontal="center" vertical="center"/>
    </xf>
    <xf numFmtId="165" fontId="18" fillId="2" borderId="2" xfId="0" applyNumberFormat="1" applyFont="1" applyFill="1" applyBorder="1" applyAlignment="1" applyProtection="1">
      <alignment horizontal="center" vertical="center"/>
    </xf>
    <xf numFmtId="0" fontId="21" fillId="2" borderId="0" xfId="0" applyFont="1" applyFill="1" applyBorder="1" applyAlignment="1" applyProtection="1">
      <alignment vertical="center"/>
    </xf>
    <xf numFmtId="14" fontId="22" fillId="2" borderId="3" xfId="0" applyNumberFormat="1" applyFont="1" applyFill="1" applyBorder="1" applyAlignment="1" applyProtection="1">
      <alignment horizontal="left" vertical="center"/>
    </xf>
    <xf numFmtId="0" fontId="22" fillId="2" borderId="4" xfId="0" applyNumberFormat="1" applyFont="1" applyFill="1" applyBorder="1" applyAlignment="1" applyProtection="1">
      <alignment horizontal="center" vertical="center"/>
    </xf>
    <xf numFmtId="4" fontId="18" fillId="3" borderId="5" xfId="0" applyNumberFormat="1" applyFont="1" applyFill="1" applyBorder="1" applyAlignment="1" applyProtection="1">
      <alignment horizontal="left" vertical="center"/>
      <protection locked="0"/>
    </xf>
    <xf numFmtId="166" fontId="21" fillId="3" borderId="6" xfId="0" applyNumberFormat="1" applyFont="1" applyFill="1" applyBorder="1" applyAlignment="1" applyProtection="1">
      <alignment vertical="center"/>
      <protection locked="0"/>
    </xf>
    <xf numFmtId="167" fontId="21" fillId="3" borderId="6" xfId="0" applyNumberFormat="1" applyFont="1" applyFill="1" applyBorder="1" applyAlignment="1" applyProtection="1">
      <alignment vertical="center"/>
      <protection locked="0"/>
    </xf>
    <xf numFmtId="166" fontId="21" fillId="4" borderId="5" xfId="0" applyNumberFormat="1" applyFont="1" applyFill="1" applyBorder="1" applyAlignment="1" applyProtection="1">
      <alignment vertical="center"/>
    </xf>
    <xf numFmtId="166" fontId="21" fillId="4" borderId="7" xfId="0" applyNumberFormat="1" applyFont="1" applyFill="1" applyBorder="1" applyAlignment="1" applyProtection="1">
      <alignment vertical="center"/>
    </xf>
    <xf numFmtId="0" fontId="8" fillId="2" borderId="0" xfId="0" applyFont="1" applyFill="1" applyBorder="1" applyAlignment="1" applyProtection="1">
      <alignment vertical="center"/>
      <protection locked="0"/>
    </xf>
    <xf numFmtId="14" fontId="22" fillId="2" borderId="8" xfId="0" applyNumberFormat="1" applyFont="1" applyFill="1" applyBorder="1" applyAlignment="1" applyProtection="1">
      <alignment horizontal="left" vertical="center"/>
    </xf>
    <xf numFmtId="0" fontId="22" fillId="2" borderId="9" xfId="0" applyNumberFormat="1" applyFont="1" applyFill="1" applyBorder="1" applyAlignment="1" applyProtection="1">
      <alignment horizontal="center" vertical="center"/>
    </xf>
    <xf numFmtId="4" fontId="18" fillId="3" borderId="10" xfId="0" applyNumberFormat="1" applyFont="1" applyFill="1" applyBorder="1" applyAlignment="1" applyProtection="1">
      <alignment horizontal="left" vertical="center"/>
      <protection locked="0"/>
    </xf>
    <xf numFmtId="166" fontId="21" fillId="3" borderId="11" xfId="0" applyNumberFormat="1" applyFont="1" applyFill="1" applyBorder="1" applyAlignment="1" applyProtection="1">
      <alignment vertical="center"/>
      <protection locked="0"/>
    </xf>
    <xf numFmtId="166" fontId="21" fillId="4" borderId="10" xfId="0" applyNumberFormat="1" applyFont="1" applyFill="1" applyBorder="1" applyAlignment="1" applyProtection="1">
      <alignment vertical="center"/>
    </xf>
    <xf numFmtId="166" fontId="21" fillId="4" borderId="12" xfId="0" applyNumberFormat="1" applyFont="1" applyFill="1" applyBorder="1" applyAlignment="1" applyProtection="1">
      <alignment vertical="center"/>
    </xf>
    <xf numFmtId="167" fontId="21" fillId="3" borderId="11" xfId="0" applyNumberFormat="1" applyFont="1" applyFill="1" applyBorder="1" applyAlignment="1" applyProtection="1">
      <alignment vertical="center"/>
      <protection locked="0"/>
    </xf>
    <xf numFmtId="4" fontId="23" fillId="5" borderId="13" xfId="0" applyNumberFormat="1" applyFont="1" applyFill="1" applyBorder="1" applyAlignment="1" applyProtection="1">
      <alignment horizontal="left" vertical="center"/>
    </xf>
    <xf numFmtId="166" fontId="24" fillId="5" borderId="14" xfId="0" applyNumberFormat="1" applyFont="1" applyFill="1" applyBorder="1" applyAlignment="1" applyProtection="1">
      <alignment vertical="center"/>
    </xf>
    <xf numFmtId="166" fontId="24" fillId="4" borderId="13" xfId="0" applyNumberFormat="1" applyFont="1" applyFill="1" applyBorder="1" applyAlignment="1" applyProtection="1">
      <alignment vertical="center"/>
    </xf>
    <xf numFmtId="166" fontId="24" fillId="4" borderId="15" xfId="0" applyNumberFormat="1" applyFont="1" applyFill="1" applyBorder="1" applyAlignment="1" applyProtection="1">
      <alignment vertical="center"/>
    </xf>
    <xf numFmtId="4" fontId="18" fillId="3" borderId="16" xfId="0" applyNumberFormat="1" applyFont="1" applyFill="1" applyBorder="1" applyAlignment="1" applyProtection="1">
      <alignment horizontal="left" vertical="center"/>
      <protection locked="0"/>
    </xf>
    <xf numFmtId="166" fontId="21" fillId="3" borderId="17" xfId="0" applyNumberFormat="1" applyFont="1" applyFill="1" applyBorder="1" applyAlignment="1" applyProtection="1">
      <alignment vertical="center"/>
      <protection locked="0"/>
    </xf>
    <xf numFmtId="166" fontId="21" fillId="4" borderId="16" xfId="0" applyNumberFormat="1" applyFont="1" applyFill="1" applyBorder="1" applyAlignment="1" applyProtection="1">
      <alignment vertical="center"/>
    </xf>
    <xf numFmtId="166" fontId="21" fillId="4" borderId="18" xfId="0" applyNumberFormat="1" applyFont="1" applyFill="1" applyBorder="1" applyAlignment="1" applyProtection="1">
      <alignment vertical="center"/>
    </xf>
    <xf numFmtId="166" fontId="21" fillId="3" borderId="19" xfId="0" applyNumberFormat="1" applyFont="1" applyFill="1" applyBorder="1" applyAlignment="1" applyProtection="1">
      <alignment vertical="center"/>
      <protection locked="0"/>
    </xf>
    <xf numFmtId="166" fontId="21" fillId="4" borderId="20" xfId="0" applyNumberFormat="1" applyFont="1" applyFill="1" applyBorder="1" applyAlignment="1" applyProtection="1">
      <alignment vertical="center"/>
    </xf>
    <xf numFmtId="166" fontId="21" fillId="4" borderId="21" xfId="0" applyNumberFormat="1" applyFont="1" applyFill="1" applyBorder="1" applyAlignment="1" applyProtection="1">
      <alignment vertical="center"/>
    </xf>
    <xf numFmtId="166" fontId="23" fillId="5" borderId="13" xfId="0" applyNumberFormat="1" applyFont="1" applyFill="1" applyBorder="1" applyAlignment="1" applyProtection="1">
      <alignment horizontal="left" vertical="center"/>
    </xf>
    <xf numFmtId="166" fontId="25" fillId="5" borderId="22" xfId="0" applyNumberFormat="1" applyFont="1" applyFill="1" applyBorder="1" applyAlignment="1" applyProtection="1">
      <alignment vertical="center"/>
    </xf>
    <xf numFmtId="166" fontId="25" fillId="2" borderId="23" xfId="0" applyNumberFormat="1" applyFont="1" applyFill="1" applyBorder="1" applyAlignment="1" applyProtection="1">
      <alignment vertical="center"/>
    </xf>
    <xf numFmtId="166" fontId="24" fillId="2" borderId="0" xfId="0" applyNumberFormat="1" applyFont="1" applyFill="1" applyBorder="1" applyAlignment="1" applyProtection="1">
      <alignment vertical="center"/>
    </xf>
    <xf numFmtId="166" fontId="24" fillId="2" borderId="2" xfId="0" applyNumberFormat="1" applyFont="1" applyFill="1" applyBorder="1" applyAlignment="1" applyProtection="1">
      <alignment vertical="center"/>
    </xf>
    <xf numFmtId="166" fontId="24" fillId="2" borderId="24" xfId="0" applyNumberFormat="1" applyFont="1" applyFill="1" applyBorder="1" applyAlignment="1" applyProtection="1">
      <alignment vertical="center"/>
    </xf>
    <xf numFmtId="4" fontId="25" fillId="5" borderId="25" xfId="0" applyNumberFormat="1" applyFont="1" applyFill="1" applyBorder="1" applyAlignment="1" applyProtection="1">
      <alignment horizontal="left" vertical="center"/>
    </xf>
    <xf numFmtId="4" fontId="25" fillId="2" borderId="2" xfId="0" applyNumberFormat="1" applyFont="1" applyFill="1" applyBorder="1" applyAlignment="1" applyProtection="1">
      <alignment horizontal="left" vertical="center"/>
    </xf>
    <xf numFmtId="4" fontId="25" fillId="5" borderId="13" xfId="0" applyNumberFormat="1" applyFont="1" applyFill="1" applyBorder="1" applyAlignment="1" applyProtection="1">
      <alignment horizontal="left" vertical="center"/>
    </xf>
    <xf numFmtId="4" fontId="23" fillId="2" borderId="2" xfId="0" applyNumberFormat="1" applyFont="1" applyFill="1" applyBorder="1" applyAlignment="1" applyProtection="1">
      <alignment horizontal="left" vertical="center"/>
    </xf>
    <xf numFmtId="166" fontId="23" fillId="5" borderId="22" xfId="0" applyNumberFormat="1" applyFont="1" applyFill="1" applyBorder="1" applyAlignment="1" applyProtection="1">
      <alignment horizontal="left" vertical="center"/>
    </xf>
    <xf numFmtId="166" fontId="25" fillId="2" borderId="2" xfId="0" applyNumberFormat="1" applyFont="1" applyFill="1" applyBorder="1" applyAlignment="1" applyProtection="1">
      <alignment vertical="center"/>
    </xf>
    <xf numFmtId="4" fontId="23" fillId="5" borderId="20" xfId="0" applyNumberFormat="1" applyFont="1" applyFill="1" applyBorder="1" applyAlignment="1" applyProtection="1">
      <alignment horizontal="left" vertical="center"/>
    </xf>
    <xf numFmtId="4" fontId="25" fillId="5" borderId="26" xfId="0" applyNumberFormat="1" applyFont="1" applyFill="1" applyBorder="1" applyAlignment="1" applyProtection="1">
      <alignment horizontal="left" vertical="center"/>
    </xf>
    <xf numFmtId="4" fontId="23" fillId="5" borderId="22" xfId="0" applyNumberFormat="1" applyFont="1" applyFill="1" applyBorder="1" applyAlignment="1" applyProtection="1">
      <alignment horizontal="left" vertical="center"/>
    </xf>
    <xf numFmtId="166" fontId="24" fillId="5" borderId="27" xfId="0" applyNumberFormat="1" applyFont="1" applyFill="1" applyBorder="1" applyAlignment="1" applyProtection="1">
      <alignment vertical="center"/>
    </xf>
    <xf numFmtId="4" fontId="18" fillId="5" borderId="16" xfId="0" applyNumberFormat="1" applyFont="1" applyFill="1" applyBorder="1" applyAlignment="1" applyProtection="1">
      <alignment horizontal="left" vertical="center"/>
    </xf>
    <xf numFmtId="166" fontId="24" fillId="5" borderId="17" xfId="0" applyNumberFormat="1" applyFont="1" applyFill="1" applyBorder="1" applyAlignment="1" applyProtection="1">
      <alignment vertical="center"/>
    </xf>
    <xf numFmtId="166" fontId="24" fillId="4" borderId="16" xfId="0" applyNumberFormat="1" applyFont="1" applyFill="1" applyBorder="1" applyAlignment="1" applyProtection="1">
      <alignment vertical="center"/>
    </xf>
    <xf numFmtId="166" fontId="24" fillId="4" borderId="18" xfId="0" applyNumberFormat="1" applyFont="1" applyFill="1" applyBorder="1" applyAlignment="1" applyProtection="1">
      <alignment vertical="center"/>
    </xf>
    <xf numFmtId="166" fontId="24" fillId="5" borderId="28" xfId="0" applyNumberFormat="1" applyFont="1" applyFill="1" applyBorder="1" applyAlignment="1" applyProtection="1">
      <alignment vertical="center"/>
    </xf>
    <xf numFmtId="166" fontId="24" fillId="4" borderId="22" xfId="0" applyNumberFormat="1" applyFont="1" applyFill="1" applyBorder="1" applyAlignment="1" applyProtection="1">
      <alignment vertical="center"/>
    </xf>
    <xf numFmtId="166" fontId="24" fillId="4" borderId="29" xfId="0" applyNumberFormat="1" applyFont="1" applyFill="1" applyBorder="1" applyAlignment="1" applyProtection="1">
      <alignment vertical="center"/>
    </xf>
    <xf numFmtId="166" fontId="24" fillId="5" borderId="30" xfId="0" applyNumberFormat="1" applyFont="1" applyFill="1" applyBorder="1" applyAlignment="1" applyProtection="1">
      <alignment vertical="center"/>
    </xf>
    <xf numFmtId="166" fontId="24" fillId="5" borderId="31" xfId="0" applyNumberFormat="1" applyFont="1" applyFill="1" applyBorder="1" applyAlignment="1" applyProtection="1">
      <alignment vertical="center"/>
    </xf>
    <xf numFmtId="166" fontId="24" fillId="4" borderId="32" xfId="0" applyNumberFormat="1" applyFont="1" applyFill="1" applyBorder="1" applyAlignment="1" applyProtection="1">
      <alignment vertical="center"/>
    </xf>
    <xf numFmtId="166" fontId="24" fillId="4" borderId="33" xfId="0" applyNumberFormat="1" applyFont="1" applyFill="1" applyBorder="1" applyAlignment="1" applyProtection="1">
      <alignment vertical="center"/>
    </xf>
    <xf numFmtId="4" fontId="18" fillId="3" borderId="32" xfId="0" applyNumberFormat="1" applyFont="1" applyFill="1" applyBorder="1" applyAlignment="1" applyProtection="1">
      <alignment horizontal="left" vertical="center"/>
      <protection locked="0"/>
    </xf>
    <xf numFmtId="166" fontId="21" fillId="3" borderId="30" xfId="0" applyNumberFormat="1" applyFont="1" applyFill="1" applyBorder="1" applyAlignment="1" applyProtection="1">
      <alignment vertical="center"/>
      <protection locked="0"/>
    </xf>
    <xf numFmtId="166" fontId="21" fillId="3" borderId="31" xfId="0" applyNumberFormat="1" applyFont="1" applyFill="1" applyBorder="1" applyAlignment="1" applyProtection="1">
      <alignment vertical="center"/>
      <protection locked="0"/>
    </xf>
    <xf numFmtId="166" fontId="21" fillId="4" borderId="32" xfId="0" applyNumberFormat="1" applyFont="1" applyFill="1" applyBorder="1" applyAlignment="1" applyProtection="1">
      <alignment vertical="center"/>
    </xf>
    <xf numFmtId="166" fontId="21" fillId="4" borderId="33" xfId="0" applyNumberFormat="1" applyFont="1" applyFill="1" applyBorder="1" applyAlignment="1" applyProtection="1">
      <alignment vertical="center"/>
    </xf>
    <xf numFmtId="4" fontId="18" fillId="5" borderId="13" xfId="0" applyNumberFormat="1" applyFont="1" applyFill="1" applyBorder="1" applyAlignment="1" applyProtection="1">
      <alignment horizontal="left" indent="1"/>
    </xf>
    <xf numFmtId="4" fontId="18" fillId="2" borderId="0" xfId="0" applyNumberFormat="1" applyFont="1" applyFill="1" applyBorder="1" applyAlignment="1" applyProtection="1">
      <alignment horizontal="left" vertical="center"/>
    </xf>
    <xf numFmtId="4" fontId="18" fillId="2" borderId="24" xfId="0" applyNumberFormat="1" applyFont="1" applyFill="1" applyBorder="1" applyAlignment="1" applyProtection="1">
      <alignment horizontal="left" vertical="center"/>
    </xf>
    <xf numFmtId="14" fontId="22" fillId="0" borderId="34" xfId="0" applyNumberFormat="1" applyFont="1" applyFill="1" applyBorder="1" applyAlignment="1" applyProtection="1">
      <alignment horizontal="left" vertical="center"/>
    </xf>
    <xf numFmtId="0" fontId="22" fillId="2" borderId="35" xfId="0" applyNumberFormat="1" applyFont="1" applyFill="1" applyBorder="1" applyAlignment="1" applyProtection="1">
      <alignment horizontal="center" vertical="center"/>
    </xf>
    <xf numFmtId="4" fontId="18" fillId="2" borderId="36" xfId="0" applyNumberFormat="1" applyFont="1" applyFill="1" applyBorder="1" applyAlignment="1" applyProtection="1">
      <alignment horizontal="left" vertical="center"/>
    </xf>
    <xf numFmtId="4" fontId="18" fillId="2" borderId="37" xfId="0" applyNumberFormat="1" applyFont="1" applyFill="1" applyBorder="1" applyAlignment="1" applyProtection="1">
      <alignment horizontal="left" vertical="center"/>
    </xf>
    <xf numFmtId="0" fontId="8" fillId="6" borderId="0" xfId="0" applyFont="1" applyFill="1" applyBorder="1" applyAlignment="1" applyProtection="1">
      <alignment horizontal="left" vertical="center" wrapText="1"/>
    </xf>
    <xf numFmtId="0" fontId="9" fillId="2" borderId="0" xfId="0" applyFont="1" applyFill="1" applyBorder="1" applyAlignment="1" applyProtection="1">
      <alignment vertical="center"/>
    </xf>
    <xf numFmtId="0" fontId="9" fillId="2" borderId="2" xfId="0" applyFont="1" applyFill="1" applyBorder="1" applyAlignment="1" applyProtection="1">
      <alignment vertical="center"/>
    </xf>
    <xf numFmtId="0" fontId="8" fillId="0" borderId="0" xfId="0" applyFont="1" applyProtection="1"/>
    <xf numFmtId="0" fontId="10" fillId="9" borderId="0" xfId="0" applyFont="1" applyFill="1" applyBorder="1" applyAlignment="1" applyProtection="1">
      <alignment vertical="center"/>
    </xf>
    <xf numFmtId="0" fontId="10" fillId="9" borderId="2" xfId="0" applyFont="1" applyFill="1" applyBorder="1" applyAlignment="1" applyProtection="1">
      <alignment vertical="center"/>
    </xf>
    <xf numFmtId="14" fontId="12" fillId="2" borderId="1" xfId="0" applyNumberFormat="1" applyFont="1" applyFill="1" applyBorder="1" applyAlignment="1" applyProtection="1">
      <alignment vertical="center"/>
    </xf>
    <xf numFmtId="0" fontId="8" fillId="0" borderId="1" xfId="0" applyFont="1" applyBorder="1" applyProtection="1"/>
    <xf numFmtId="0" fontId="11" fillId="2" borderId="1" xfId="0" applyFont="1" applyFill="1" applyBorder="1" applyAlignment="1" applyProtection="1">
      <alignment vertical="center"/>
    </xf>
    <xf numFmtId="14" fontId="13" fillId="8" borderId="1" xfId="0" applyNumberFormat="1" applyFont="1" applyFill="1" applyBorder="1" applyAlignment="1" applyProtection="1">
      <alignment horizontal="center" vertical="center"/>
      <protection locked="0"/>
    </xf>
    <xf numFmtId="0" fontId="8" fillId="0" borderId="0" xfId="0" applyFont="1" applyAlignment="1" applyProtection="1"/>
    <xf numFmtId="0" fontId="9" fillId="2" borderId="22" xfId="0" applyFont="1" applyFill="1" applyBorder="1" applyAlignment="1" applyProtection="1">
      <alignment vertical="center"/>
    </xf>
    <xf numFmtId="0" fontId="28" fillId="0" borderId="0" xfId="0" applyFont="1" applyAlignment="1" applyProtection="1">
      <alignment horizontal="left" vertical="center"/>
    </xf>
    <xf numFmtId="0" fontId="22" fillId="3" borderId="0" xfId="0" applyFont="1" applyFill="1" applyBorder="1" applyProtection="1">
      <protection locked="0"/>
    </xf>
    <xf numFmtId="0" fontId="22" fillId="3" borderId="2" xfId="0" applyFont="1" applyFill="1" applyBorder="1" applyAlignment="1" applyProtection="1">
      <alignment vertical="center"/>
      <protection locked="0"/>
    </xf>
    <xf numFmtId="0" fontId="22" fillId="0" borderId="0" xfId="0" applyFont="1" applyProtection="1"/>
    <xf numFmtId="0" fontId="8" fillId="0" borderId="0" xfId="0" applyFont="1" applyFill="1" applyProtection="1"/>
    <xf numFmtId="0" fontId="22" fillId="5" borderId="49" xfId="0" applyFont="1" applyFill="1" applyBorder="1" applyAlignment="1" applyProtection="1">
      <alignment horizontal="left" vertical="top"/>
    </xf>
    <xf numFmtId="0" fontId="22" fillId="5" borderId="50" xfId="0" applyFont="1" applyFill="1" applyBorder="1" applyAlignment="1" applyProtection="1">
      <alignment horizontal="left" vertical="top"/>
    </xf>
    <xf numFmtId="0" fontId="22" fillId="3" borderId="0" xfId="0" applyFont="1" applyFill="1" applyBorder="1" applyAlignment="1" applyProtection="1">
      <alignment vertical="top" wrapText="1"/>
      <protection locked="0"/>
    </xf>
    <xf numFmtId="0" fontId="29" fillId="0" borderId="0" xfId="0" applyFont="1" applyProtection="1"/>
    <xf numFmtId="0" fontId="22" fillId="0" borderId="0" xfId="0" applyFont="1" applyFill="1" applyBorder="1" applyAlignment="1" applyProtection="1">
      <alignment horizontal="left" vertical="top"/>
    </xf>
    <xf numFmtId="0" fontId="22" fillId="0" borderId="0" xfId="0" applyFont="1" applyFill="1" applyBorder="1" applyAlignment="1" applyProtection="1">
      <alignment horizontal="center" vertical="top"/>
    </xf>
    <xf numFmtId="0" fontId="22" fillId="0" borderId="0" xfId="0" applyFont="1" applyFill="1" applyBorder="1" applyAlignment="1" applyProtection="1">
      <alignment vertical="top"/>
    </xf>
    <xf numFmtId="14" fontId="12" fillId="2" borderId="28" xfId="0" applyNumberFormat="1" applyFont="1" applyFill="1" applyBorder="1" applyAlignment="1" applyProtection="1">
      <alignment vertical="center"/>
    </xf>
    <xf numFmtId="14" fontId="12" fillId="2" borderId="22" xfId="0" applyNumberFormat="1" applyFont="1" applyFill="1" applyBorder="1" applyAlignment="1" applyProtection="1">
      <alignment vertical="center"/>
    </xf>
    <xf numFmtId="4" fontId="19" fillId="2" borderId="0" xfId="0" applyNumberFormat="1" applyFont="1" applyFill="1" applyBorder="1" applyAlignment="1" applyProtection="1">
      <alignment horizontal="left" vertical="center" wrapText="1"/>
    </xf>
    <xf numFmtId="4" fontId="19" fillId="2" borderId="36" xfId="0" applyNumberFormat="1" applyFont="1" applyFill="1" applyBorder="1" applyAlignment="1" applyProtection="1">
      <alignment horizontal="left" vertical="center"/>
    </xf>
    <xf numFmtId="4" fontId="19" fillId="2" borderId="0" xfId="0" applyNumberFormat="1" applyFont="1" applyFill="1" applyBorder="1" applyAlignment="1" applyProtection="1">
      <alignment horizontal="center" vertical="center"/>
    </xf>
    <xf numFmtId="4" fontId="19" fillId="2" borderId="36" xfId="0" applyNumberFormat="1" applyFont="1" applyFill="1" applyBorder="1" applyAlignment="1" applyProtection="1">
      <alignment horizontal="center" vertical="center"/>
    </xf>
    <xf numFmtId="4" fontId="19" fillId="2" borderId="0" xfId="0" applyNumberFormat="1" applyFont="1" applyFill="1" applyBorder="1" applyAlignment="1" applyProtection="1">
      <alignment horizontal="left" vertical="center"/>
    </xf>
    <xf numFmtId="0" fontId="10" fillId="9" borderId="28" xfId="0" applyFont="1" applyFill="1" applyBorder="1" applyAlignment="1" applyProtection="1">
      <alignment horizontal="left" vertical="center"/>
    </xf>
    <xf numFmtId="0" fontId="9" fillId="2" borderId="0" xfId="0" applyFont="1" applyFill="1" applyBorder="1" applyAlignment="1" applyProtection="1">
      <alignment horizontal="left" vertical="center"/>
    </xf>
    <xf numFmtId="0" fontId="9" fillId="2" borderId="2" xfId="0" applyFont="1" applyFill="1" applyBorder="1" applyAlignment="1" applyProtection="1">
      <alignment horizontal="left" vertical="center"/>
    </xf>
    <xf numFmtId="0" fontId="27" fillId="9" borderId="59" xfId="0" applyFont="1" applyFill="1" applyBorder="1" applyAlignment="1" applyProtection="1">
      <alignment horizontal="left" vertical="center"/>
    </xf>
    <xf numFmtId="0" fontId="27" fillId="9" borderId="38" xfId="0" applyFont="1" applyFill="1" applyBorder="1" applyAlignment="1" applyProtection="1">
      <alignment horizontal="left" vertical="center"/>
    </xf>
    <xf numFmtId="0" fontId="27" fillId="9" borderId="26" xfId="0" applyFont="1" applyFill="1" applyBorder="1" applyAlignment="1" applyProtection="1">
      <alignment horizontal="left" vertical="center"/>
    </xf>
    <xf numFmtId="0" fontId="22" fillId="4" borderId="39" xfId="0" applyFont="1" applyFill="1" applyBorder="1" applyAlignment="1" applyProtection="1">
      <alignment horizontal="left" vertical="top"/>
    </xf>
    <xf numFmtId="0" fontId="22" fillId="4" borderId="40" xfId="0" applyFont="1" applyFill="1" applyBorder="1" applyAlignment="1" applyProtection="1">
      <alignment horizontal="left" vertical="top"/>
    </xf>
    <xf numFmtId="0" fontId="22" fillId="4" borderId="39" xfId="0" applyFont="1" applyFill="1" applyBorder="1" applyAlignment="1" applyProtection="1">
      <alignment horizontal="left" vertical="center"/>
    </xf>
    <xf numFmtId="0" fontId="22" fillId="4" borderId="40" xfId="0" applyFont="1" applyFill="1" applyBorder="1" applyAlignment="1" applyProtection="1">
      <alignment horizontal="left" vertical="center"/>
    </xf>
    <xf numFmtId="0" fontId="22" fillId="2" borderId="41" xfId="0" applyFont="1" applyFill="1" applyBorder="1" applyAlignment="1" applyProtection="1">
      <alignment horizontal="left" vertical="center"/>
    </xf>
    <xf numFmtId="0" fontId="22" fillId="2" borderId="42" xfId="0" applyFont="1" applyFill="1" applyBorder="1" applyAlignment="1" applyProtection="1">
      <alignment horizontal="left" vertical="center"/>
    </xf>
    <xf numFmtId="0" fontId="22" fillId="2" borderId="43" xfId="0" applyFont="1" applyFill="1" applyBorder="1" applyAlignment="1" applyProtection="1">
      <alignment horizontal="left" vertical="center"/>
    </xf>
    <xf numFmtId="0" fontId="22" fillId="5" borderId="44" xfId="0" applyFont="1" applyFill="1" applyBorder="1" applyAlignment="1" applyProtection="1">
      <alignment horizontal="left" vertical="top"/>
    </xf>
    <xf numFmtId="0" fontId="22" fillId="5" borderId="45" xfId="0" applyFont="1" applyFill="1" applyBorder="1" applyAlignment="1" applyProtection="1">
      <alignment horizontal="left" vertical="top"/>
    </xf>
    <xf numFmtId="1" fontId="22" fillId="3" borderId="46" xfId="0" applyNumberFormat="1" applyFont="1" applyFill="1" applyBorder="1" applyAlignment="1" applyProtection="1">
      <alignment horizontal="left" vertical="top" wrapText="1"/>
      <protection locked="0"/>
    </xf>
    <xf numFmtId="1" fontId="22" fillId="3" borderId="44" xfId="0" applyNumberFormat="1" applyFont="1" applyFill="1" applyBorder="1" applyAlignment="1" applyProtection="1">
      <alignment horizontal="left" vertical="top" wrapText="1"/>
      <protection locked="0"/>
    </xf>
    <xf numFmtId="1" fontId="22" fillId="3" borderId="45" xfId="0" applyNumberFormat="1" applyFont="1" applyFill="1" applyBorder="1" applyAlignment="1" applyProtection="1">
      <alignment horizontal="left" vertical="top" wrapText="1"/>
      <protection locked="0"/>
    </xf>
    <xf numFmtId="49" fontId="18" fillId="3" borderId="47" xfId="0" applyNumberFormat="1" applyFont="1" applyFill="1" applyBorder="1" applyAlignment="1" applyProtection="1">
      <alignment horizontal="left" vertical="top" wrapText="1"/>
      <protection locked="0"/>
    </xf>
    <xf numFmtId="49" fontId="18" fillId="3" borderId="48" xfId="0" applyNumberFormat="1" applyFont="1" applyFill="1" applyBorder="1" applyAlignment="1" applyProtection="1">
      <alignment horizontal="left" vertical="top" wrapText="1"/>
      <protection locked="0"/>
    </xf>
    <xf numFmtId="0" fontId="18" fillId="4" borderId="39" xfId="0" applyFont="1" applyFill="1" applyBorder="1" applyAlignment="1" applyProtection="1">
      <alignment horizontal="left" vertical="top"/>
    </xf>
    <xf numFmtId="0" fontId="18" fillId="4" borderId="40" xfId="0" applyFont="1" applyFill="1" applyBorder="1" applyAlignment="1" applyProtection="1">
      <alignment horizontal="left" vertical="top"/>
    </xf>
    <xf numFmtId="0" fontId="22" fillId="2" borderId="0" xfId="0" applyFont="1" applyFill="1" applyBorder="1" applyAlignment="1" applyProtection="1">
      <alignment horizontal="left" vertical="center"/>
    </xf>
    <xf numFmtId="0" fontId="22" fillId="2" borderId="2" xfId="0" applyFont="1" applyFill="1" applyBorder="1" applyAlignment="1" applyProtection="1">
      <alignment horizontal="left" vertical="center"/>
    </xf>
    <xf numFmtId="49" fontId="22" fillId="3" borderId="47" xfId="0" applyNumberFormat="1" applyFont="1" applyFill="1" applyBorder="1" applyAlignment="1" applyProtection="1">
      <alignment horizontal="left" vertical="top" wrapText="1"/>
      <protection locked="0"/>
    </xf>
    <xf numFmtId="49" fontId="22" fillId="3" borderId="48" xfId="0" applyNumberFormat="1" applyFont="1" applyFill="1" applyBorder="1" applyAlignment="1" applyProtection="1">
      <alignment horizontal="left" vertical="top" wrapText="1"/>
      <protection locked="0"/>
    </xf>
    <xf numFmtId="0" fontId="22" fillId="5" borderId="47" xfId="0" applyFont="1" applyFill="1" applyBorder="1" applyAlignment="1" applyProtection="1">
      <alignment horizontal="left" vertical="top"/>
    </xf>
    <xf numFmtId="0" fontId="22" fillId="5" borderId="48" xfId="0" applyFont="1" applyFill="1" applyBorder="1" applyAlignment="1" applyProtection="1">
      <alignment horizontal="left" vertical="top"/>
    </xf>
    <xf numFmtId="0" fontId="22" fillId="3" borderId="51" xfId="0" applyFont="1" applyFill="1" applyBorder="1" applyAlignment="1" applyProtection="1">
      <alignment horizontal="left" vertical="top" wrapText="1"/>
      <protection locked="0"/>
    </xf>
    <xf numFmtId="0" fontId="22" fillId="3" borderId="28" xfId="0" applyFont="1" applyFill="1" applyBorder="1" applyAlignment="1" applyProtection="1">
      <alignment horizontal="left" vertical="top" wrapText="1"/>
      <protection locked="0"/>
    </xf>
    <xf numFmtId="0" fontId="22" fillId="3" borderId="22" xfId="0" applyFont="1" applyFill="1" applyBorder="1" applyAlignment="1" applyProtection="1">
      <alignment horizontal="left" vertical="top" wrapText="1"/>
      <protection locked="0"/>
    </xf>
    <xf numFmtId="0" fontId="22" fillId="4" borderId="39" xfId="0" applyFont="1" applyFill="1" applyBorder="1" applyAlignment="1" applyProtection="1">
      <alignment horizontal="left" vertical="top" wrapText="1"/>
    </xf>
    <xf numFmtId="0" fontId="22" fillId="4" borderId="40" xfId="0" applyFont="1" applyFill="1" applyBorder="1" applyAlignment="1" applyProtection="1">
      <alignment horizontal="left" vertical="top" wrapText="1"/>
    </xf>
    <xf numFmtId="0" fontId="22" fillId="3" borderId="47" xfId="0" applyFont="1" applyFill="1" applyBorder="1" applyAlignment="1" applyProtection="1">
      <alignment horizontal="left" vertical="top" wrapText="1"/>
      <protection locked="0"/>
    </xf>
    <xf numFmtId="0" fontId="22" fillId="3" borderId="48" xfId="0" applyFont="1" applyFill="1" applyBorder="1" applyAlignment="1" applyProtection="1">
      <alignment horizontal="left" vertical="top" wrapText="1"/>
      <protection locked="0"/>
    </xf>
    <xf numFmtId="0" fontId="22" fillId="3" borderId="46" xfId="0" applyFont="1" applyFill="1" applyBorder="1" applyAlignment="1" applyProtection="1">
      <alignment horizontal="left" vertical="top" wrapText="1"/>
      <protection locked="0"/>
    </xf>
    <xf numFmtId="0" fontId="22" fillId="3" borderId="44" xfId="0" applyFont="1" applyFill="1" applyBorder="1" applyAlignment="1" applyProtection="1">
      <alignment horizontal="left" vertical="top" wrapText="1"/>
      <protection locked="0"/>
    </xf>
    <xf numFmtId="0" fontId="22" fillId="3" borderId="45" xfId="0" applyFont="1" applyFill="1" applyBorder="1" applyAlignment="1" applyProtection="1">
      <alignment horizontal="left" vertical="top" wrapText="1"/>
      <protection locked="0"/>
    </xf>
    <xf numFmtId="0" fontId="22" fillId="5" borderId="49" xfId="0" applyFont="1" applyFill="1" applyBorder="1" applyAlignment="1" applyProtection="1">
      <alignment horizontal="left" vertical="top"/>
    </xf>
    <xf numFmtId="0" fontId="22" fillId="5" borderId="50" xfId="0" applyFont="1" applyFill="1" applyBorder="1" applyAlignment="1" applyProtection="1">
      <alignment horizontal="left" vertical="top"/>
    </xf>
    <xf numFmtId="49" fontId="22" fillId="3" borderId="46" xfId="0" applyNumberFormat="1" applyFont="1" applyFill="1" applyBorder="1" applyAlignment="1" applyProtection="1">
      <alignment horizontal="left" vertical="top" wrapText="1"/>
      <protection locked="0"/>
    </xf>
    <xf numFmtId="49" fontId="22" fillId="3" borderId="44" xfId="0" applyNumberFormat="1" applyFont="1" applyFill="1" applyBorder="1" applyAlignment="1" applyProtection="1">
      <alignment horizontal="left" vertical="top" wrapText="1"/>
      <protection locked="0"/>
    </xf>
    <xf numFmtId="49" fontId="22" fillId="3" borderId="45" xfId="0" applyNumberFormat="1" applyFont="1" applyFill="1" applyBorder="1" applyAlignment="1" applyProtection="1">
      <alignment horizontal="left" vertical="top" wrapText="1"/>
      <protection locked="0"/>
    </xf>
    <xf numFmtId="168" fontId="22" fillId="3" borderId="46" xfId="0" applyNumberFormat="1" applyFont="1" applyFill="1" applyBorder="1" applyAlignment="1" applyProtection="1">
      <alignment horizontal="left" vertical="top" wrapText="1"/>
      <protection locked="0"/>
    </xf>
    <xf numFmtId="168" fontId="22" fillId="3" borderId="44" xfId="0" applyNumberFormat="1" applyFont="1" applyFill="1" applyBorder="1" applyAlignment="1" applyProtection="1">
      <alignment horizontal="left" vertical="top" wrapText="1"/>
      <protection locked="0"/>
    </xf>
    <xf numFmtId="168" fontId="22" fillId="3" borderId="45" xfId="0" applyNumberFormat="1" applyFont="1" applyFill="1" applyBorder="1" applyAlignment="1" applyProtection="1">
      <alignment horizontal="left" vertical="top" wrapText="1"/>
      <protection locked="0"/>
    </xf>
    <xf numFmtId="49" fontId="22" fillId="3" borderId="51" xfId="0" applyNumberFormat="1" applyFont="1" applyFill="1" applyBorder="1" applyAlignment="1" applyProtection="1">
      <alignment horizontal="left" vertical="top" wrapText="1"/>
      <protection locked="0"/>
    </xf>
    <xf numFmtId="49" fontId="22" fillId="3" borderId="28" xfId="0" applyNumberFormat="1" applyFont="1" applyFill="1" applyBorder="1" applyAlignment="1" applyProtection="1">
      <alignment horizontal="left" vertical="top" wrapText="1"/>
      <protection locked="0"/>
    </xf>
    <xf numFmtId="49" fontId="22" fillId="3" borderId="22" xfId="0" applyNumberFormat="1" applyFont="1" applyFill="1" applyBorder="1" applyAlignment="1" applyProtection="1">
      <alignment horizontal="left" vertical="top" wrapText="1"/>
      <protection locked="0"/>
    </xf>
    <xf numFmtId="0" fontId="22" fillId="4" borderId="52" xfId="0" applyFont="1" applyFill="1" applyBorder="1" applyAlignment="1" applyProtection="1">
      <alignment horizontal="left" vertical="top"/>
    </xf>
    <xf numFmtId="0" fontId="22" fillId="4" borderId="23" xfId="0" applyFont="1" applyFill="1" applyBorder="1" applyAlignment="1" applyProtection="1">
      <alignment horizontal="left" vertical="top"/>
    </xf>
    <xf numFmtId="0" fontId="22" fillId="4" borderId="44" xfId="0" applyFont="1" applyFill="1" applyBorder="1" applyAlignment="1" applyProtection="1">
      <alignment horizontal="left" vertical="top" wrapText="1"/>
    </xf>
    <xf numFmtId="0" fontId="22" fillId="4" borderId="45" xfId="0" applyFont="1" applyFill="1" applyBorder="1" applyAlignment="1" applyProtection="1">
      <alignment horizontal="left" vertical="top" wrapText="1"/>
    </xf>
    <xf numFmtId="14" fontId="26" fillId="3" borderId="46" xfId="0" applyNumberFormat="1" applyFont="1" applyFill="1" applyBorder="1" applyAlignment="1" applyProtection="1">
      <alignment horizontal="left" vertical="top" wrapText="1"/>
      <protection locked="0"/>
    </xf>
    <xf numFmtId="14" fontId="26" fillId="3" borderId="44" xfId="0" applyNumberFormat="1" applyFont="1" applyFill="1" applyBorder="1" applyAlignment="1" applyProtection="1">
      <alignment horizontal="left" vertical="top" wrapText="1"/>
      <protection locked="0"/>
    </xf>
    <xf numFmtId="14" fontId="26" fillId="3" borderId="45" xfId="0" applyNumberFormat="1" applyFont="1" applyFill="1" applyBorder="1" applyAlignment="1" applyProtection="1">
      <alignment horizontal="left" vertical="top" wrapText="1"/>
      <protection locked="0"/>
    </xf>
    <xf numFmtId="0" fontId="22" fillId="5" borderId="0" xfId="0" applyFont="1" applyFill="1" applyBorder="1" applyAlignment="1" applyProtection="1">
      <alignment horizontal="left" vertical="top"/>
    </xf>
    <xf numFmtId="0" fontId="22" fillId="5" borderId="2" xfId="0" applyFont="1" applyFill="1" applyBorder="1" applyAlignment="1" applyProtection="1">
      <alignment horizontal="left" vertical="top"/>
    </xf>
    <xf numFmtId="49" fontId="22" fillId="3" borderId="53" xfId="0" applyNumberFormat="1" applyFont="1" applyFill="1" applyBorder="1" applyAlignment="1" applyProtection="1">
      <alignment horizontal="left" vertical="top" wrapText="1"/>
      <protection locked="0"/>
    </xf>
    <xf numFmtId="49" fontId="22" fillId="3" borderId="0" xfId="0" applyNumberFormat="1" applyFont="1" applyFill="1" applyBorder="1" applyAlignment="1" applyProtection="1">
      <alignment horizontal="left" vertical="top" wrapText="1"/>
      <protection locked="0"/>
    </xf>
    <xf numFmtId="49" fontId="22" fillId="3" borderId="2" xfId="0" applyNumberFormat="1" applyFont="1" applyFill="1" applyBorder="1" applyAlignment="1" applyProtection="1">
      <alignment horizontal="left" vertical="top" wrapText="1"/>
      <protection locked="0"/>
    </xf>
    <xf numFmtId="14" fontId="26" fillId="3" borderId="28" xfId="0" applyNumberFormat="1" applyFont="1" applyFill="1" applyBorder="1" applyAlignment="1" applyProtection="1">
      <alignment horizontal="left" vertical="top" wrapText="1"/>
      <protection locked="0"/>
    </xf>
    <xf numFmtId="14" fontId="26" fillId="3" borderId="22" xfId="0" applyNumberFormat="1" applyFont="1" applyFill="1" applyBorder="1" applyAlignment="1" applyProtection="1">
      <alignment horizontal="left" vertical="top" wrapText="1"/>
      <protection locked="0"/>
    </xf>
    <xf numFmtId="0" fontId="22" fillId="5" borderId="0" xfId="0" applyFont="1" applyFill="1" applyBorder="1" applyAlignment="1" applyProtection="1">
      <alignment horizontal="left" vertical="top" wrapText="1"/>
    </xf>
    <xf numFmtId="0" fontId="22" fillId="5" borderId="2" xfId="0" applyFont="1" applyFill="1" applyBorder="1" applyAlignment="1" applyProtection="1">
      <alignment horizontal="left" vertical="top" wrapText="1"/>
    </xf>
    <xf numFmtId="0" fontId="22" fillId="3" borderId="0" xfId="0" applyFont="1" applyFill="1" applyBorder="1" applyAlignment="1" applyProtection="1">
      <alignment horizontal="left" vertical="top" wrapText="1"/>
      <protection locked="0"/>
    </xf>
    <xf numFmtId="0" fontId="22" fillId="3" borderId="2" xfId="0" applyFont="1" applyFill="1" applyBorder="1" applyAlignment="1" applyProtection="1">
      <alignment horizontal="left" vertical="top" wrapText="1"/>
      <protection locked="0"/>
    </xf>
    <xf numFmtId="0" fontId="22" fillId="5" borderId="49" xfId="0" applyFont="1" applyFill="1" applyBorder="1" applyAlignment="1" applyProtection="1">
      <alignment horizontal="left" vertical="top" wrapText="1"/>
    </xf>
    <xf numFmtId="0" fontId="22" fillId="5" borderId="50" xfId="0" applyFont="1" applyFill="1" applyBorder="1" applyAlignment="1" applyProtection="1">
      <alignment horizontal="left" vertical="top" wrapText="1"/>
    </xf>
    <xf numFmtId="0" fontId="22" fillId="3" borderId="54" xfId="0" applyFont="1" applyFill="1" applyBorder="1" applyAlignment="1" applyProtection="1">
      <alignment horizontal="left" vertical="top" wrapText="1"/>
      <protection locked="0"/>
    </xf>
    <xf numFmtId="0" fontId="22" fillId="3" borderId="50" xfId="0" applyFont="1" applyFill="1" applyBorder="1" applyAlignment="1" applyProtection="1">
      <alignment horizontal="left" vertical="top" wrapText="1"/>
      <protection locked="0"/>
    </xf>
    <xf numFmtId="0" fontId="22" fillId="4" borderId="44" xfId="0" applyFont="1" applyFill="1" applyBorder="1" applyAlignment="1" applyProtection="1">
      <alignment horizontal="left" vertical="center" wrapText="1"/>
    </xf>
    <xf numFmtId="0" fontId="22" fillId="4" borderId="45" xfId="0" applyFont="1" applyFill="1" applyBorder="1" applyAlignment="1" applyProtection="1">
      <alignment horizontal="left" vertical="center" wrapText="1"/>
    </xf>
    <xf numFmtId="0" fontId="22" fillId="6" borderId="0" xfId="0" applyFont="1" applyFill="1" applyBorder="1" applyAlignment="1" applyProtection="1">
      <alignment horizontal="left" vertical="top" wrapText="1"/>
    </xf>
    <xf numFmtId="0" fontId="22" fillId="5" borderId="55" xfId="0" applyFont="1" applyFill="1" applyBorder="1" applyAlignment="1" applyProtection="1">
      <alignment horizontal="left" vertical="top"/>
    </xf>
    <xf numFmtId="0" fontId="22" fillId="5" borderId="28" xfId="0" applyFont="1" applyFill="1" applyBorder="1" applyAlignment="1" applyProtection="1">
      <alignment horizontal="left" vertical="top"/>
    </xf>
    <xf numFmtId="0" fontId="22" fillId="5" borderId="22" xfId="0" applyFont="1" applyFill="1" applyBorder="1" applyAlignment="1" applyProtection="1">
      <alignment horizontal="left" vertical="top"/>
    </xf>
    <xf numFmtId="14" fontId="22" fillId="3" borderId="51" xfId="0" applyNumberFormat="1" applyFont="1" applyFill="1" applyBorder="1" applyAlignment="1" applyProtection="1">
      <alignment horizontal="left" vertical="top"/>
      <protection locked="0"/>
    </xf>
    <xf numFmtId="14" fontId="22" fillId="3" borderId="28" xfId="0" applyNumberFormat="1" applyFont="1" applyFill="1" applyBorder="1" applyAlignment="1" applyProtection="1">
      <alignment horizontal="left" vertical="top"/>
      <protection locked="0"/>
    </xf>
    <xf numFmtId="14" fontId="22" fillId="3" borderId="22" xfId="0" applyNumberFormat="1" applyFont="1" applyFill="1" applyBorder="1" applyAlignment="1" applyProtection="1">
      <alignment horizontal="left" vertical="top"/>
      <protection locked="0"/>
    </xf>
    <xf numFmtId="0" fontId="22" fillId="4" borderId="39" xfId="0" applyFont="1" applyFill="1" applyBorder="1" applyAlignment="1" applyProtection="1">
      <alignment horizontal="left" vertical="center" wrapText="1"/>
    </xf>
    <xf numFmtId="0" fontId="22" fillId="4" borderId="40" xfId="0" applyFont="1" applyFill="1" applyBorder="1" applyAlignment="1" applyProtection="1">
      <alignment horizontal="left" vertical="center" wrapText="1"/>
    </xf>
    <xf numFmtId="0" fontId="22" fillId="2" borderId="54" xfId="0" applyFont="1" applyFill="1" applyBorder="1" applyAlignment="1" applyProtection="1">
      <alignment horizontal="left" vertical="center"/>
    </xf>
    <xf numFmtId="0" fontId="22" fillId="2" borderId="49" xfId="0" applyFont="1" applyFill="1" applyBorder="1" applyAlignment="1" applyProtection="1">
      <alignment horizontal="left" vertical="center"/>
    </xf>
    <xf numFmtId="0" fontId="22" fillId="2" borderId="50" xfId="0" applyFont="1" applyFill="1" applyBorder="1" applyAlignment="1" applyProtection="1">
      <alignment horizontal="left" vertical="center"/>
    </xf>
  </cellXfs>
  <cellStyles count="2">
    <cellStyle name="Standard" xfId="0" builtinId="0"/>
    <cellStyle name="Währung" xfId="1" builtinId="4"/>
  </cellStyles>
  <dxfs count="184">
    <dxf>
      <font>
        <b val="0"/>
        <i/>
      </font>
      <fill>
        <patternFill>
          <bgColor theme="0" tint="-0.24994659260841701"/>
        </patternFill>
      </fill>
    </dxf>
    <dxf>
      <fill>
        <patternFill>
          <bgColor theme="5" tint="0.39994506668294322"/>
        </patternFill>
      </fill>
    </dxf>
    <dxf>
      <fill>
        <patternFill>
          <bgColor theme="5" tint="0.39994506668294322"/>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39994506668294322"/>
        </patternFill>
      </fill>
    </dxf>
    <dxf>
      <fill>
        <patternFill>
          <bgColor theme="5" tint="0.59996337778862885"/>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ill>
        <patternFill>
          <bgColor theme="5" tint="0.59996337778862885"/>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59996337778862885"/>
        </patternFill>
      </fill>
    </dxf>
    <dxf>
      <fill>
        <patternFill>
          <bgColor theme="5" tint="0.39994506668294322"/>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6350</xdr:colOff>
      <xdr:row>4</xdr:row>
      <xdr:rowOff>171449</xdr:rowOff>
    </xdr:from>
    <xdr:to>
      <xdr:col>10</xdr:col>
      <xdr:colOff>625475</xdr:colOff>
      <xdr:row>21</xdr:row>
      <xdr:rowOff>73025</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806450" y="1123949"/>
          <a:ext cx="12582525" cy="303212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de-DE" sz="1300" b="1">
              <a:solidFill>
                <a:schemeClr val="dk1"/>
              </a:solidFill>
              <a:effectLst/>
              <a:latin typeface="LR Juneau" pitchFamily="2" charset="0"/>
              <a:ea typeface="LR Juneau" pitchFamily="2" charset="0"/>
              <a:cs typeface="LR Juneau" pitchFamily="2" charset="0"/>
            </a:rPr>
            <a:t>Finanzkalkulation:</a:t>
          </a:r>
        </a:p>
        <a:p>
          <a:pPr marL="171450" indent="-171450">
            <a:buFont typeface="Arial" panose="020B0604020202020204" pitchFamily="34" charset="0"/>
            <a:buChar char="•"/>
          </a:pPr>
          <a:r>
            <a:rPr lang="de-DE" sz="1100">
              <a:solidFill>
                <a:schemeClr val="dk1"/>
              </a:solidFill>
              <a:effectLst/>
              <a:latin typeface="LR Juneau" pitchFamily="2" charset="0"/>
              <a:ea typeface="LR Juneau" pitchFamily="2" charset="0"/>
              <a:cs typeface="LR Juneau" pitchFamily="2" charset="0"/>
            </a:rPr>
            <a:t>nur</a:t>
          </a:r>
          <a:r>
            <a:rPr lang="de-DE" sz="1100" baseline="0">
              <a:solidFill>
                <a:schemeClr val="dk1"/>
              </a:solidFill>
              <a:effectLst/>
              <a:latin typeface="LR Juneau" pitchFamily="2" charset="0"/>
              <a:ea typeface="LR Juneau" pitchFamily="2" charset="0"/>
              <a:cs typeface="LR Juneau" pitchFamily="2" charset="0"/>
            </a:rPr>
            <a:t> </a:t>
          </a:r>
          <a:r>
            <a:rPr lang="de-DE" sz="1100" b="1" baseline="0">
              <a:solidFill>
                <a:schemeClr val="dk1"/>
              </a:solidFill>
              <a:effectLst/>
              <a:latin typeface="LR Juneau" pitchFamily="2" charset="0"/>
              <a:ea typeface="LR Juneau" pitchFamily="2" charset="0"/>
              <a:cs typeface="LR Juneau" pitchFamily="2" charset="0"/>
            </a:rPr>
            <a:t>GRAUE</a:t>
          </a:r>
          <a:r>
            <a:rPr lang="de-DE" sz="1100" baseline="0">
              <a:solidFill>
                <a:schemeClr val="dk1"/>
              </a:solidFill>
              <a:effectLst/>
              <a:latin typeface="LR Juneau" pitchFamily="2" charset="0"/>
              <a:ea typeface="LR Juneau" pitchFamily="2" charset="0"/>
              <a:cs typeface="LR Juneau" pitchFamily="2" charset="0"/>
            </a:rPr>
            <a:t> Zellen sind änderbar</a:t>
          </a:r>
        </a:p>
        <a:p>
          <a:pPr marL="171450" indent="-171450">
            <a:buFont typeface="Arial" panose="020B0604020202020204" pitchFamily="34" charset="0"/>
            <a:buChar char="•"/>
          </a:pPr>
          <a:r>
            <a:rPr lang="de-DE" sz="1100" baseline="0">
              <a:solidFill>
                <a:schemeClr val="dk1"/>
              </a:solidFill>
              <a:effectLst/>
              <a:latin typeface="LR Juneau" pitchFamily="2" charset="0"/>
              <a:ea typeface="LR Juneau" pitchFamily="2" charset="0"/>
              <a:cs typeface="LR Juneau" pitchFamily="2" charset="0"/>
            </a:rPr>
            <a:t>die </a:t>
          </a:r>
          <a:r>
            <a:rPr lang="de-DE" sz="1100" b="1" baseline="0">
              <a:solidFill>
                <a:schemeClr val="dk1"/>
              </a:solidFill>
              <a:effectLst/>
              <a:latin typeface="LR Juneau" pitchFamily="2" charset="0"/>
              <a:ea typeface="LR Juneau" pitchFamily="2" charset="0"/>
              <a:cs typeface="LR Juneau" pitchFamily="2" charset="0"/>
            </a:rPr>
            <a:t>Positionen </a:t>
          </a:r>
          <a:r>
            <a:rPr lang="de-DE" sz="1100" b="0" baseline="0">
              <a:solidFill>
                <a:schemeClr val="dk1"/>
              </a:solidFill>
              <a:effectLst/>
              <a:latin typeface="LR Juneau" pitchFamily="2" charset="0"/>
              <a:ea typeface="LR Juneau" pitchFamily="2" charset="0"/>
              <a:cs typeface="LR Juneau" pitchFamily="2" charset="0"/>
            </a:rPr>
            <a:t>(Spalte C) </a:t>
          </a:r>
          <a:r>
            <a:rPr lang="de-DE" sz="1100" baseline="0">
              <a:solidFill>
                <a:schemeClr val="dk1"/>
              </a:solidFill>
              <a:effectLst/>
              <a:latin typeface="LR Juneau" pitchFamily="2" charset="0"/>
              <a:ea typeface="LR Juneau" pitchFamily="2" charset="0"/>
              <a:cs typeface="LR Juneau" pitchFamily="2" charset="0"/>
            </a:rPr>
            <a:t>in den grau hinterlegten Zellen können</a:t>
          </a:r>
          <a:r>
            <a:rPr lang="de-DE" sz="1100" b="1" baseline="0">
              <a:solidFill>
                <a:schemeClr val="dk1"/>
              </a:solidFill>
              <a:effectLst/>
              <a:latin typeface="LR Juneau" pitchFamily="2" charset="0"/>
              <a:ea typeface="LR Juneau" pitchFamily="2" charset="0"/>
              <a:cs typeface="LR Juneau" pitchFamily="2" charset="0"/>
            </a:rPr>
            <a:t> ausschließlich bei Erstellung der ersten Finanzkalkulation frei gewählt </a:t>
          </a:r>
          <a:r>
            <a:rPr lang="de-DE" sz="1100" baseline="0">
              <a:solidFill>
                <a:schemeClr val="dk1"/>
              </a:solidFill>
              <a:effectLst/>
              <a:latin typeface="LR Juneau" pitchFamily="2" charset="0"/>
              <a:ea typeface="LR Juneau" pitchFamily="2" charset="0"/>
              <a:cs typeface="LR Juneau" pitchFamily="2" charset="0"/>
            </a:rPr>
            <a:t>werden, dürfen dann aber über den gesamten Berichtszeitraum </a:t>
          </a:r>
          <a:r>
            <a:rPr lang="de-DE" sz="1100" b="1" baseline="0">
              <a:solidFill>
                <a:schemeClr val="dk1"/>
              </a:solidFill>
              <a:effectLst/>
              <a:latin typeface="LR Juneau" pitchFamily="2" charset="0"/>
              <a:ea typeface="LR Juneau" pitchFamily="2" charset="0"/>
              <a:cs typeface="LR Juneau" pitchFamily="2" charset="0"/>
            </a:rPr>
            <a:t>nicht mehr geändert </a:t>
          </a:r>
          <a:r>
            <a:rPr lang="de-DE" sz="1100" baseline="0">
              <a:solidFill>
                <a:schemeClr val="dk1"/>
              </a:solidFill>
              <a:effectLst/>
              <a:latin typeface="LR Juneau" pitchFamily="2" charset="0"/>
              <a:ea typeface="LR Juneau" pitchFamily="2" charset="0"/>
              <a:cs typeface="LR Juneau" pitchFamily="2" charset="0"/>
            </a:rPr>
            <a:t>werden</a:t>
          </a:r>
        </a:p>
        <a:p>
          <a:pPr marL="171450" indent="-171450">
            <a:buFont typeface="Arial" panose="020B0604020202020204" pitchFamily="34" charset="0"/>
            <a:buChar char="•"/>
          </a:pPr>
          <a:r>
            <a:rPr lang="de-DE" sz="1100" b="1" baseline="0">
              <a:solidFill>
                <a:schemeClr val="dk1"/>
              </a:solidFill>
              <a:effectLst/>
              <a:latin typeface="LR Juneau" pitchFamily="2" charset="0"/>
              <a:ea typeface="LR Juneau" pitchFamily="2" charset="0"/>
              <a:cs typeface="LR Juneau" pitchFamily="2" charset="0"/>
            </a:rPr>
            <a:t>Einnahmen </a:t>
          </a:r>
          <a:r>
            <a:rPr lang="de-DE" sz="1100" baseline="0">
              <a:solidFill>
                <a:schemeClr val="dk1"/>
              </a:solidFill>
              <a:effectLst/>
              <a:latin typeface="LR Juneau" pitchFamily="2" charset="0"/>
              <a:ea typeface="LR Juneau" pitchFamily="2" charset="0"/>
              <a:cs typeface="LR Juneau" pitchFamily="2" charset="0"/>
            </a:rPr>
            <a:t>sind als </a:t>
          </a:r>
          <a:r>
            <a:rPr lang="de-DE" sz="1100" b="1" baseline="0">
              <a:solidFill>
                <a:schemeClr val="dk1"/>
              </a:solidFill>
              <a:effectLst/>
              <a:latin typeface="LR Juneau" pitchFamily="2" charset="0"/>
              <a:ea typeface="LR Juneau" pitchFamily="2" charset="0"/>
              <a:cs typeface="LR Juneau" pitchFamily="2" charset="0"/>
            </a:rPr>
            <a:t>positive </a:t>
          </a:r>
          <a:r>
            <a:rPr lang="de-DE" sz="1100" baseline="0">
              <a:solidFill>
                <a:schemeClr val="dk1"/>
              </a:solidFill>
              <a:effectLst/>
              <a:latin typeface="LR Juneau" pitchFamily="2" charset="0"/>
              <a:ea typeface="LR Juneau" pitchFamily="2" charset="0"/>
              <a:cs typeface="LR Juneau" pitchFamily="2" charset="0"/>
            </a:rPr>
            <a:t>Werte, </a:t>
          </a:r>
          <a:r>
            <a:rPr lang="de-DE" sz="1100" b="1" baseline="0">
              <a:solidFill>
                <a:schemeClr val="dk1"/>
              </a:solidFill>
              <a:effectLst/>
              <a:latin typeface="LR Juneau" pitchFamily="2" charset="0"/>
              <a:ea typeface="LR Juneau" pitchFamily="2" charset="0"/>
              <a:cs typeface="LR Juneau" pitchFamily="2" charset="0"/>
            </a:rPr>
            <a:t>Ausgaben</a:t>
          </a:r>
          <a:r>
            <a:rPr lang="de-DE" sz="1100" baseline="0">
              <a:solidFill>
                <a:schemeClr val="dk1"/>
              </a:solidFill>
              <a:effectLst/>
              <a:latin typeface="LR Juneau" pitchFamily="2" charset="0"/>
              <a:ea typeface="LR Juneau" pitchFamily="2" charset="0"/>
              <a:cs typeface="LR Juneau" pitchFamily="2" charset="0"/>
            </a:rPr>
            <a:t> als </a:t>
          </a:r>
          <a:r>
            <a:rPr lang="de-DE" sz="1100" b="1" baseline="0">
              <a:solidFill>
                <a:schemeClr val="dk1"/>
              </a:solidFill>
              <a:effectLst/>
              <a:latin typeface="LR Juneau" pitchFamily="2" charset="0"/>
              <a:ea typeface="LR Juneau" pitchFamily="2" charset="0"/>
              <a:cs typeface="LR Juneau" pitchFamily="2" charset="0"/>
            </a:rPr>
            <a:t>negative </a:t>
          </a:r>
          <a:r>
            <a:rPr lang="de-DE" sz="1100" b="0" baseline="0">
              <a:solidFill>
                <a:schemeClr val="dk1"/>
              </a:solidFill>
              <a:effectLst/>
              <a:latin typeface="LR Juneau" pitchFamily="2" charset="0"/>
              <a:ea typeface="LR Juneau" pitchFamily="2" charset="0"/>
              <a:cs typeface="LR Juneau" pitchFamily="2" charset="0"/>
            </a:rPr>
            <a:t>Werte einzugeben</a:t>
          </a:r>
        </a:p>
        <a:p>
          <a:pPr marL="171450" indent="-171450">
            <a:buFont typeface="Arial" panose="020B0604020202020204" pitchFamily="34" charset="0"/>
            <a:buChar char="•"/>
          </a:pPr>
          <a:r>
            <a:rPr lang="de-DE" sz="1100" b="1" baseline="0">
              <a:solidFill>
                <a:schemeClr val="dk1"/>
              </a:solidFill>
              <a:effectLst/>
              <a:latin typeface="LR Juneau" pitchFamily="2" charset="0"/>
              <a:ea typeface="LR Juneau" pitchFamily="2" charset="0"/>
              <a:cs typeface="LR Juneau" pitchFamily="2" charset="0"/>
            </a:rPr>
            <a:t>Aktuelle PLAN-Zahlen</a:t>
          </a:r>
          <a:r>
            <a:rPr lang="de-DE" sz="1100" baseline="0">
              <a:solidFill>
                <a:schemeClr val="dk1"/>
              </a:solidFill>
              <a:effectLst/>
              <a:latin typeface="LR Juneau" pitchFamily="2" charset="0"/>
              <a:ea typeface="LR Juneau" pitchFamily="2" charset="0"/>
              <a:cs typeface="LR Juneau" pitchFamily="2" charset="0"/>
            </a:rPr>
            <a:t> der Liquiditätsplanung sind für einen Vorschauzeitraum der </a:t>
          </a:r>
          <a:r>
            <a:rPr lang="de-DE" sz="1100" b="1" baseline="0">
              <a:solidFill>
                <a:schemeClr val="dk1"/>
              </a:solidFill>
              <a:effectLst/>
              <a:latin typeface="LR Juneau" pitchFamily="2" charset="0"/>
              <a:ea typeface="LR Juneau" pitchFamily="2" charset="0"/>
              <a:cs typeface="LR Juneau" pitchFamily="2" charset="0"/>
            </a:rPr>
            <a:t>kommenden 4 Quartale </a:t>
          </a:r>
          <a:r>
            <a:rPr lang="de-DE" sz="1100" baseline="0">
              <a:solidFill>
                <a:schemeClr val="dk1"/>
              </a:solidFill>
              <a:effectLst/>
              <a:latin typeface="LR Juneau" pitchFamily="2" charset="0"/>
              <a:ea typeface="LR Juneau" pitchFamily="2" charset="0"/>
              <a:cs typeface="LR Juneau" pitchFamily="2" charset="0"/>
            </a:rPr>
            <a:t>einzutragen</a:t>
          </a:r>
        </a:p>
        <a:p>
          <a:pPr marL="171450" indent="-171450">
            <a:buFont typeface="Arial" panose="020B0604020202020204" pitchFamily="34" charset="0"/>
            <a:buChar char="•"/>
          </a:pPr>
          <a:r>
            <a:rPr lang="de-DE" sz="1100" b="1" baseline="0">
              <a:solidFill>
                <a:schemeClr val="dk1"/>
              </a:solidFill>
              <a:effectLst/>
              <a:latin typeface="LR Juneau" pitchFamily="2" charset="0"/>
              <a:ea typeface="LR Juneau" pitchFamily="2" charset="0"/>
              <a:cs typeface="LR Juneau" pitchFamily="2" charset="0"/>
            </a:rPr>
            <a:t>IST-Zahlen</a:t>
          </a:r>
          <a:r>
            <a:rPr lang="de-DE" sz="1100" baseline="0">
              <a:solidFill>
                <a:schemeClr val="dk1"/>
              </a:solidFill>
              <a:effectLst/>
              <a:latin typeface="LR Juneau" pitchFamily="2" charset="0"/>
              <a:ea typeface="LR Juneau" pitchFamily="2" charset="0"/>
              <a:cs typeface="LR Juneau" pitchFamily="2" charset="0"/>
            </a:rPr>
            <a:t> der Liquiditätsplanung sind für die vergangene Berichtsperiode nachzutragen (Plan-Zahlen gegen Ist-Zahlen tauschen)</a:t>
          </a:r>
          <a:endParaRPr lang="de-DE" sz="1100" baseline="0">
            <a:latin typeface="LR Juneau" pitchFamily="2" charset="0"/>
            <a:ea typeface="LR Juneau" pitchFamily="2" charset="0"/>
            <a:cs typeface="LR Juneau" pitchFamily="2" charset="0"/>
          </a:endParaRPr>
        </a:p>
        <a:p>
          <a:pPr marL="171450" indent="-171450">
            <a:buFont typeface="Arial" panose="020B0604020202020204" pitchFamily="34" charset="0"/>
            <a:buChar char="•"/>
          </a:pPr>
          <a:r>
            <a:rPr lang="de-DE" sz="1100" baseline="0">
              <a:latin typeface="LR Juneau" pitchFamily="2" charset="0"/>
              <a:ea typeface="LR Juneau" pitchFamily="2" charset="0"/>
              <a:cs typeface="LR Juneau" pitchFamily="2" charset="0"/>
            </a:rPr>
            <a:t>Finanzkalkulation ist als Kompromiss aus Gewinn- &amp; Verlustrechnung und Liquiditätsplanung anzusehen</a:t>
          </a:r>
          <a:endParaRPr lang="de-DE" sz="1100">
            <a:latin typeface="LR Juneau" pitchFamily="2" charset="0"/>
            <a:ea typeface="LR Juneau" pitchFamily="2" charset="0"/>
            <a:cs typeface="LR Juneau" pitchFamily="2"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de-DE" sz="1100">
              <a:solidFill>
                <a:schemeClr val="dk1"/>
              </a:solidFill>
              <a:effectLst/>
              <a:latin typeface="LR Juneau" pitchFamily="2" charset="0"/>
              <a:ea typeface="LR Juneau" pitchFamily="2" charset="0"/>
              <a:cs typeface="LR Juneau" pitchFamily="2" charset="0"/>
            </a:rPr>
            <a:t>Wenn keine relevanten Abweichungen zwischen Einnahmen/Ausgaben und Einzahlungen/Auszahlungen bestehen, können die Umsatzzahlen analog der BWA eingetragen werden. Sofern sich allerdings punktuell doch einmal stärkere, relevante Differenzen bei den Zahlungszeitpunkten ergeben, erhöht oder vermindert sich der Bestand an Forderungen aus Lieferungen und Leistung. Dieses „Delta“ kann dann entsprechend in der Zeile </a:t>
          </a:r>
          <a:r>
            <a:rPr lang="de-DE" sz="1100" i="1" baseline="0">
              <a:solidFill>
                <a:schemeClr val="dk1"/>
              </a:solidFill>
              <a:effectLst/>
              <a:latin typeface="LR Juneau" pitchFamily="2" charset="0"/>
              <a:ea typeface="LR Juneau" pitchFamily="2" charset="0"/>
              <a:cs typeface="LR Juneau" pitchFamily="2" charset="0"/>
            </a:rPr>
            <a:t>"</a:t>
          </a:r>
          <a:r>
            <a:rPr lang="de-DE" sz="1100" b="1" i="1" baseline="0">
              <a:solidFill>
                <a:sysClr val="windowText" lastClr="000000"/>
              </a:solidFill>
              <a:effectLst/>
              <a:latin typeface="LR Juneau" pitchFamily="2" charset="0"/>
              <a:ea typeface="LR Juneau" pitchFamily="2" charset="0"/>
              <a:cs typeface="LR Juneau" pitchFamily="2" charset="0"/>
            </a:rPr>
            <a:t>Delta</a:t>
          </a:r>
          <a:r>
            <a:rPr lang="de-DE" sz="1100" b="1" i="1">
              <a:solidFill>
                <a:schemeClr val="accent1"/>
              </a:solidFill>
              <a:effectLst/>
              <a:latin typeface="LR Juneau" pitchFamily="2" charset="0"/>
              <a:ea typeface="LR Juneau" pitchFamily="2" charset="0"/>
              <a:cs typeface="LR Juneau" pitchFamily="2" charset="0"/>
            </a:rPr>
            <a:t> </a:t>
          </a:r>
          <a:r>
            <a:rPr lang="de-DE" sz="1100" b="1" i="1">
              <a:solidFill>
                <a:schemeClr val="dk1"/>
              </a:solidFill>
              <a:effectLst/>
              <a:latin typeface="LR Juneau" pitchFamily="2" charset="0"/>
              <a:ea typeface="LR Juneau" pitchFamily="2" charset="0"/>
              <a:cs typeface="LR Juneau" pitchFamily="2" charset="0"/>
            </a:rPr>
            <a:t>von Forderungen/Verbindlichkeiten aus LuL</a:t>
          </a:r>
          <a:r>
            <a:rPr lang="de-DE" sz="1100" b="0" i="1">
              <a:solidFill>
                <a:schemeClr val="dk1"/>
              </a:solidFill>
              <a:effectLst/>
              <a:latin typeface="LR Juneau" pitchFamily="2" charset="0"/>
              <a:ea typeface="LR Juneau" pitchFamily="2" charset="0"/>
              <a:cs typeface="LR Juneau" pitchFamily="2" charset="0"/>
            </a:rPr>
            <a:t>"</a:t>
          </a:r>
          <a:r>
            <a:rPr lang="de-DE" sz="1100">
              <a:solidFill>
                <a:schemeClr val="dk1"/>
              </a:solidFill>
              <a:effectLst/>
              <a:latin typeface="LR Juneau" pitchFamily="2" charset="0"/>
              <a:ea typeface="LR Juneau" pitchFamily="2" charset="0"/>
              <a:cs typeface="LR Juneau" pitchFamily="2" charset="0"/>
            </a:rPr>
            <a:t> angegeben werden. Sofern für die Finanzkalkulation die tatsächlichen Einzahlungen/Auszahlungen genutzt</a:t>
          </a:r>
          <a:r>
            <a:rPr lang="de-DE" sz="1100" baseline="0">
              <a:solidFill>
                <a:schemeClr val="dk1"/>
              </a:solidFill>
              <a:effectLst/>
              <a:latin typeface="LR Juneau" pitchFamily="2" charset="0"/>
              <a:ea typeface="LR Juneau" pitchFamily="2" charset="0"/>
              <a:cs typeface="LR Juneau" pitchFamily="2" charset="0"/>
            </a:rPr>
            <a:t> werden</a:t>
          </a:r>
          <a:r>
            <a:rPr lang="de-DE" sz="1100">
              <a:solidFill>
                <a:schemeClr val="dk1"/>
              </a:solidFill>
              <a:effectLst/>
              <a:latin typeface="LR Juneau" pitchFamily="2" charset="0"/>
              <a:ea typeface="LR Juneau" pitchFamily="2" charset="0"/>
              <a:cs typeface="LR Juneau" pitchFamily="2" charset="0"/>
            </a:rPr>
            <a:t>, ist diese Zeile</a:t>
          </a:r>
          <a:r>
            <a:rPr lang="de-DE" sz="1100" baseline="0">
              <a:solidFill>
                <a:schemeClr val="dk1"/>
              </a:solidFill>
              <a:effectLst/>
              <a:latin typeface="LR Juneau" pitchFamily="2" charset="0"/>
              <a:ea typeface="LR Juneau" pitchFamily="2" charset="0"/>
              <a:cs typeface="LR Juneau" pitchFamily="2" charset="0"/>
            </a:rPr>
            <a:t> zu vernachlässigen</a:t>
          </a:r>
          <a:r>
            <a:rPr lang="de-DE" sz="1100">
              <a:solidFill>
                <a:schemeClr val="dk1"/>
              </a:solidFill>
              <a:effectLst/>
              <a:latin typeface="LR Juneau" pitchFamily="2" charset="0"/>
              <a:ea typeface="LR Juneau" pitchFamily="2" charset="0"/>
              <a:cs typeface="LR Juneau" pitchFamily="2" charset="0"/>
            </a:rPr>
            <a:t>.</a:t>
          </a:r>
          <a:endParaRPr lang="de-DE" sz="1100">
            <a:latin typeface="LR Juneau" pitchFamily="2" charset="0"/>
            <a:ea typeface="LR Juneau" pitchFamily="2" charset="0"/>
            <a:cs typeface="LR Juneau" pitchFamily="2" charset="0"/>
          </a:endParaRPr>
        </a:p>
        <a:p>
          <a:pPr marL="171450" indent="-171450">
            <a:buFont typeface="Arial" panose="020B0604020202020204" pitchFamily="34" charset="0"/>
            <a:buChar char="•"/>
          </a:pPr>
          <a:endParaRPr lang="de-DE" sz="1100">
            <a:latin typeface="LR Juneau" pitchFamily="2" charset="0"/>
            <a:ea typeface="LR Juneau" pitchFamily="2" charset="0"/>
            <a:cs typeface="LR Juneau" pitchFamily="2" charset="0"/>
          </a:endParaRPr>
        </a:p>
        <a:p>
          <a:pPr marL="171450" indent="-171450">
            <a:buFont typeface="Arial" panose="020B0604020202020204" pitchFamily="34" charset="0"/>
            <a:buChar char="•"/>
          </a:pPr>
          <a:endParaRPr lang="de-DE" sz="1100">
            <a:latin typeface="LR Juneau" pitchFamily="2" charset="0"/>
            <a:ea typeface="LR Juneau" pitchFamily="2" charset="0"/>
            <a:cs typeface="LR Juneau" pitchFamily="2" charset="0"/>
          </a:endParaRPr>
        </a:p>
        <a:p>
          <a:pPr marL="171450" indent="-171450">
            <a:buFont typeface="Arial" panose="020B0604020202020204" pitchFamily="34" charset="0"/>
            <a:buChar char="•"/>
          </a:pPr>
          <a:r>
            <a:rPr lang="de-DE" sz="1300" b="1">
              <a:latin typeface="LR Juneau" pitchFamily="2" charset="0"/>
              <a:ea typeface="LR Juneau" pitchFamily="2" charset="0"/>
              <a:cs typeface="LR Juneau" pitchFamily="2" charset="0"/>
            </a:rPr>
            <a:t>Managementreport:</a:t>
          </a:r>
        </a:p>
        <a:p>
          <a:pPr marL="171450" indent="-171450">
            <a:buFont typeface="Arial" panose="020B0604020202020204" pitchFamily="34" charset="0"/>
            <a:buChar char="•"/>
          </a:pPr>
          <a:r>
            <a:rPr lang="de-DE" sz="1100">
              <a:solidFill>
                <a:schemeClr val="dk1"/>
              </a:solidFill>
              <a:effectLst/>
              <a:latin typeface="LR Juneau" pitchFamily="2" charset="0"/>
              <a:ea typeface="LR Juneau" pitchFamily="2" charset="0"/>
              <a:cs typeface="LR Juneau" pitchFamily="2" charset="0"/>
            </a:rPr>
            <a:t>alle vorgegebenen Fragen beantworten</a:t>
          </a:r>
        </a:p>
        <a:p>
          <a:pPr marL="171450" indent="-171450">
            <a:buFont typeface="Arial" panose="020B0604020202020204" pitchFamily="34" charset="0"/>
            <a:buChar char="•"/>
          </a:pPr>
          <a:r>
            <a:rPr lang="de-DE" sz="1100">
              <a:solidFill>
                <a:schemeClr val="dk1"/>
              </a:solidFill>
              <a:effectLst/>
              <a:latin typeface="LR Juneau" pitchFamily="2" charset="0"/>
              <a:ea typeface="LR Juneau" pitchFamily="2" charset="0"/>
              <a:cs typeface="LR Juneau" pitchFamily="2" charset="0"/>
            </a:rPr>
            <a:t>nur</a:t>
          </a:r>
          <a:r>
            <a:rPr lang="de-DE" sz="1100" baseline="0">
              <a:solidFill>
                <a:schemeClr val="dk1"/>
              </a:solidFill>
              <a:effectLst/>
              <a:latin typeface="LR Juneau" pitchFamily="2" charset="0"/>
              <a:ea typeface="LR Juneau" pitchFamily="2" charset="0"/>
              <a:cs typeface="LR Juneau" pitchFamily="2" charset="0"/>
            </a:rPr>
            <a:t> </a:t>
          </a:r>
          <a:r>
            <a:rPr lang="de-DE" sz="1100" b="1" baseline="0">
              <a:solidFill>
                <a:schemeClr val="dk1"/>
              </a:solidFill>
              <a:effectLst/>
              <a:latin typeface="LR Juneau" pitchFamily="2" charset="0"/>
              <a:ea typeface="LR Juneau" pitchFamily="2" charset="0"/>
              <a:cs typeface="LR Juneau" pitchFamily="2" charset="0"/>
            </a:rPr>
            <a:t>GRAUE</a:t>
          </a:r>
          <a:r>
            <a:rPr lang="de-DE" sz="1100" baseline="0">
              <a:solidFill>
                <a:schemeClr val="dk1"/>
              </a:solidFill>
              <a:effectLst/>
              <a:latin typeface="LR Juneau" pitchFamily="2" charset="0"/>
              <a:ea typeface="LR Juneau" pitchFamily="2" charset="0"/>
              <a:cs typeface="LR Juneau" pitchFamily="2" charset="0"/>
            </a:rPr>
            <a:t> Zellen sind ausfüllbar</a:t>
          </a:r>
          <a:endParaRPr lang="de-DE" sz="1100">
            <a:latin typeface="LR Juneau" pitchFamily="2" charset="0"/>
            <a:ea typeface="LR Juneau" pitchFamily="2" charset="0"/>
            <a:cs typeface="LR Juneau" pitchFamily="2" charset="0"/>
          </a:endParaRPr>
        </a:p>
        <a:p>
          <a:pPr marL="171450" indent="-171450">
            <a:buFont typeface="Arial" panose="020B0604020202020204" pitchFamily="34" charset="0"/>
            <a:buChar char="•"/>
          </a:pPr>
          <a:endParaRPr lang="de-DE" sz="1100">
            <a:latin typeface="Verdana" panose="020B0604030504040204" pitchFamily="34" charset="0"/>
            <a:ea typeface="Verdana" panose="020B0604030504040204" pitchFamily="34" charset="0"/>
          </a:endParaRPr>
        </a:p>
      </xdr:txBody>
    </xdr:sp>
    <xdr:clientData/>
  </xdr:twoCellAnchor>
  <xdr:oneCellAnchor>
    <xdr:from>
      <xdr:col>8</xdr:col>
      <xdr:colOff>673100</xdr:colOff>
      <xdr:row>0</xdr:row>
      <xdr:rowOff>0</xdr:rowOff>
    </xdr:from>
    <xdr:ext cx="1728941" cy="1047750"/>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36400" y="0"/>
          <a:ext cx="1728941" cy="104775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4</xdr:col>
      <xdr:colOff>447675</xdr:colOff>
      <xdr:row>1</xdr:row>
      <xdr:rowOff>60327</xdr:rowOff>
    </xdr:from>
    <xdr:to>
      <xdr:col>11</xdr:col>
      <xdr:colOff>543985</xdr:colOff>
      <xdr:row>5</xdr:row>
      <xdr:rowOff>221192</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9896475" y="422277"/>
          <a:ext cx="8830735" cy="105621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de-DE" sz="1000">
              <a:latin typeface="LR Juneau" pitchFamily="2" charset="0"/>
              <a:ea typeface="LR Juneau" pitchFamily="2" charset="0"/>
              <a:cs typeface="LR Juneau" pitchFamily="2" charset="0"/>
            </a:rPr>
            <a:t>nur</a:t>
          </a:r>
          <a:r>
            <a:rPr lang="de-DE" sz="1000" baseline="0">
              <a:latin typeface="LR Juneau" pitchFamily="2" charset="0"/>
              <a:ea typeface="LR Juneau" pitchFamily="2" charset="0"/>
              <a:cs typeface="LR Juneau" pitchFamily="2" charset="0"/>
            </a:rPr>
            <a:t> </a:t>
          </a:r>
          <a:r>
            <a:rPr lang="de-DE" sz="1000" b="1" baseline="0">
              <a:latin typeface="LR Juneau" pitchFamily="2" charset="0"/>
              <a:ea typeface="LR Juneau" pitchFamily="2" charset="0"/>
              <a:cs typeface="LR Juneau" pitchFamily="2" charset="0"/>
            </a:rPr>
            <a:t>GRAUE</a:t>
          </a:r>
          <a:r>
            <a:rPr lang="de-DE" sz="1000" baseline="0">
              <a:latin typeface="LR Juneau" pitchFamily="2" charset="0"/>
              <a:ea typeface="LR Juneau" pitchFamily="2" charset="0"/>
              <a:cs typeface="LR Juneau" pitchFamily="2" charset="0"/>
            </a:rPr>
            <a:t> Zellen sind änderbar</a:t>
          </a:r>
        </a:p>
        <a:p>
          <a:pPr marL="171450" indent="-171450">
            <a:buFont typeface="Arial" panose="020B0604020202020204" pitchFamily="34" charset="0"/>
            <a:buChar char="•"/>
          </a:pPr>
          <a:r>
            <a:rPr lang="de-DE" sz="1000" baseline="0">
              <a:latin typeface="LR Juneau" pitchFamily="2" charset="0"/>
              <a:ea typeface="LR Juneau" pitchFamily="2" charset="0"/>
              <a:cs typeface="LR Juneau" pitchFamily="2" charset="0"/>
            </a:rPr>
            <a:t>die </a:t>
          </a:r>
          <a:r>
            <a:rPr lang="de-DE" sz="1000" b="1" baseline="0">
              <a:latin typeface="LR Juneau" pitchFamily="2" charset="0"/>
              <a:ea typeface="LR Juneau" pitchFamily="2" charset="0"/>
              <a:cs typeface="LR Juneau" pitchFamily="2" charset="0"/>
            </a:rPr>
            <a:t>Positionen </a:t>
          </a:r>
          <a:r>
            <a:rPr lang="de-DE" sz="1000" b="0" baseline="0">
              <a:latin typeface="LR Juneau" pitchFamily="2" charset="0"/>
              <a:ea typeface="LR Juneau" pitchFamily="2" charset="0"/>
              <a:cs typeface="LR Juneau" pitchFamily="2" charset="0"/>
            </a:rPr>
            <a:t>(Spalte C) </a:t>
          </a:r>
          <a:r>
            <a:rPr lang="de-DE" sz="1000" baseline="0">
              <a:latin typeface="LR Juneau" pitchFamily="2" charset="0"/>
              <a:ea typeface="LR Juneau" pitchFamily="2" charset="0"/>
              <a:cs typeface="LR Juneau" pitchFamily="2" charset="0"/>
            </a:rPr>
            <a:t>in den grau hinterlegten Zellen können</a:t>
          </a:r>
          <a:r>
            <a:rPr lang="de-DE" sz="1000" b="1" u="none" baseline="0">
              <a:latin typeface="LR Juneau" pitchFamily="2" charset="0"/>
              <a:ea typeface="LR Juneau" pitchFamily="2" charset="0"/>
              <a:cs typeface="LR Juneau" pitchFamily="2" charset="0"/>
            </a:rPr>
            <a:t> ausschließlich bei Erstellung der ersten Finanzkalkulation frei gewählt </a:t>
          </a:r>
          <a:r>
            <a:rPr lang="de-DE" sz="1000" baseline="0">
              <a:latin typeface="LR Juneau" pitchFamily="2" charset="0"/>
              <a:ea typeface="LR Juneau" pitchFamily="2" charset="0"/>
              <a:cs typeface="LR Juneau" pitchFamily="2" charset="0"/>
            </a:rPr>
            <a:t>werden, dürfen dann aber über den gesamten Berichtszeitraum </a:t>
          </a:r>
          <a:r>
            <a:rPr lang="de-DE" sz="1000" b="1" baseline="0">
              <a:latin typeface="LR Juneau" pitchFamily="2" charset="0"/>
              <a:ea typeface="LR Juneau" pitchFamily="2" charset="0"/>
              <a:cs typeface="LR Juneau" pitchFamily="2" charset="0"/>
            </a:rPr>
            <a:t>nicht mehr geändert </a:t>
          </a:r>
          <a:r>
            <a:rPr lang="de-DE" sz="1000" baseline="0">
              <a:latin typeface="LR Juneau" pitchFamily="2" charset="0"/>
              <a:ea typeface="LR Juneau" pitchFamily="2" charset="0"/>
              <a:cs typeface="LR Juneau" pitchFamily="2" charset="0"/>
            </a:rPr>
            <a:t>werden</a:t>
          </a:r>
        </a:p>
        <a:p>
          <a:pPr marL="171450" indent="-171450">
            <a:buFont typeface="Arial" panose="020B0604020202020204" pitchFamily="34" charset="0"/>
            <a:buChar char="•"/>
          </a:pPr>
          <a:r>
            <a:rPr lang="de-DE" sz="1000" b="1" baseline="0">
              <a:latin typeface="LR Juneau" pitchFamily="2" charset="0"/>
              <a:ea typeface="LR Juneau" pitchFamily="2" charset="0"/>
              <a:cs typeface="LR Juneau" pitchFamily="2" charset="0"/>
            </a:rPr>
            <a:t>Einnahmen </a:t>
          </a:r>
          <a:r>
            <a:rPr lang="de-DE" sz="1000" baseline="0">
              <a:latin typeface="LR Juneau" pitchFamily="2" charset="0"/>
              <a:ea typeface="LR Juneau" pitchFamily="2" charset="0"/>
              <a:cs typeface="LR Juneau" pitchFamily="2" charset="0"/>
            </a:rPr>
            <a:t>sind als </a:t>
          </a:r>
          <a:r>
            <a:rPr lang="de-DE" sz="1000" b="1" baseline="0">
              <a:latin typeface="LR Juneau" pitchFamily="2" charset="0"/>
              <a:ea typeface="LR Juneau" pitchFamily="2" charset="0"/>
              <a:cs typeface="LR Juneau" pitchFamily="2" charset="0"/>
            </a:rPr>
            <a:t>positive </a:t>
          </a:r>
          <a:r>
            <a:rPr lang="de-DE" sz="1000" baseline="0">
              <a:latin typeface="LR Juneau" pitchFamily="2" charset="0"/>
              <a:ea typeface="LR Juneau" pitchFamily="2" charset="0"/>
              <a:cs typeface="LR Juneau" pitchFamily="2" charset="0"/>
            </a:rPr>
            <a:t>Werte, </a:t>
          </a:r>
          <a:r>
            <a:rPr lang="de-DE" sz="1000" b="1" baseline="0">
              <a:latin typeface="LR Juneau" pitchFamily="2" charset="0"/>
              <a:ea typeface="LR Juneau" pitchFamily="2" charset="0"/>
              <a:cs typeface="LR Juneau" pitchFamily="2" charset="0"/>
            </a:rPr>
            <a:t>Ausgaben</a:t>
          </a:r>
          <a:r>
            <a:rPr lang="de-DE" sz="1000" baseline="0">
              <a:latin typeface="LR Juneau" pitchFamily="2" charset="0"/>
              <a:ea typeface="LR Juneau" pitchFamily="2" charset="0"/>
              <a:cs typeface="LR Juneau" pitchFamily="2" charset="0"/>
            </a:rPr>
            <a:t> als </a:t>
          </a:r>
          <a:r>
            <a:rPr lang="de-DE" sz="1000" b="1" baseline="0">
              <a:latin typeface="LR Juneau" pitchFamily="2" charset="0"/>
              <a:ea typeface="LR Juneau" pitchFamily="2" charset="0"/>
              <a:cs typeface="LR Juneau" pitchFamily="2" charset="0"/>
            </a:rPr>
            <a:t>negative </a:t>
          </a:r>
          <a:r>
            <a:rPr lang="de-DE" sz="1000" b="0" baseline="0">
              <a:latin typeface="LR Juneau" pitchFamily="2" charset="0"/>
              <a:ea typeface="LR Juneau" pitchFamily="2" charset="0"/>
              <a:cs typeface="LR Juneau" pitchFamily="2" charset="0"/>
            </a:rPr>
            <a:t>Werte einzugeben</a:t>
          </a:r>
        </a:p>
        <a:p>
          <a:pPr marL="171450" indent="-171450">
            <a:buFont typeface="Arial" panose="020B0604020202020204" pitchFamily="34" charset="0"/>
            <a:buChar char="•"/>
          </a:pPr>
          <a:r>
            <a:rPr lang="de-DE" sz="1000" b="1" u="none" baseline="0">
              <a:latin typeface="LR Juneau" pitchFamily="2" charset="0"/>
              <a:ea typeface="LR Juneau" pitchFamily="2" charset="0"/>
              <a:cs typeface="LR Juneau" pitchFamily="2" charset="0"/>
            </a:rPr>
            <a:t>Aktuelle PLAN-Zahlen</a:t>
          </a:r>
          <a:r>
            <a:rPr lang="de-DE" sz="1000" u="none" baseline="0">
              <a:latin typeface="LR Juneau" pitchFamily="2" charset="0"/>
              <a:ea typeface="LR Juneau" pitchFamily="2" charset="0"/>
              <a:cs typeface="LR Juneau" pitchFamily="2" charset="0"/>
            </a:rPr>
            <a:t> </a:t>
          </a:r>
          <a:r>
            <a:rPr lang="de-DE" sz="1000" baseline="0">
              <a:latin typeface="LR Juneau" pitchFamily="2" charset="0"/>
              <a:ea typeface="LR Juneau" pitchFamily="2" charset="0"/>
              <a:cs typeface="LR Juneau" pitchFamily="2" charset="0"/>
            </a:rPr>
            <a:t>der Liquiditätsplanung sind für einen Vorschauzeitraum der </a:t>
          </a:r>
          <a:r>
            <a:rPr lang="de-DE" sz="1000" b="1" baseline="0">
              <a:latin typeface="LR Juneau" pitchFamily="2" charset="0"/>
              <a:ea typeface="LR Juneau" pitchFamily="2" charset="0"/>
              <a:cs typeface="LR Juneau" pitchFamily="2" charset="0"/>
            </a:rPr>
            <a:t>kommenden 4 Quartale </a:t>
          </a:r>
          <a:r>
            <a:rPr lang="de-DE" sz="1000" baseline="0">
              <a:latin typeface="LR Juneau" pitchFamily="2" charset="0"/>
              <a:ea typeface="LR Juneau" pitchFamily="2" charset="0"/>
              <a:cs typeface="LR Juneau" pitchFamily="2" charset="0"/>
            </a:rPr>
            <a:t>einzutragen</a:t>
          </a:r>
        </a:p>
        <a:p>
          <a:pPr marL="171450" indent="-171450">
            <a:buFont typeface="Arial" panose="020B0604020202020204" pitchFamily="34" charset="0"/>
            <a:buChar char="•"/>
          </a:pPr>
          <a:r>
            <a:rPr lang="de-DE" sz="1000" b="1" baseline="0">
              <a:latin typeface="LR Juneau" pitchFamily="2" charset="0"/>
              <a:ea typeface="LR Juneau" pitchFamily="2" charset="0"/>
              <a:cs typeface="LR Juneau" pitchFamily="2" charset="0"/>
            </a:rPr>
            <a:t>IST-Zahlen</a:t>
          </a:r>
          <a:r>
            <a:rPr lang="de-DE" sz="1000" baseline="0">
              <a:latin typeface="LR Juneau" pitchFamily="2" charset="0"/>
              <a:ea typeface="LR Juneau" pitchFamily="2" charset="0"/>
              <a:cs typeface="LR Juneau" pitchFamily="2" charset="0"/>
            </a:rPr>
            <a:t> der Liquiditätsplanung sind für die vergangene Berichtsperiode nachzutragen (Plan-Zahlen gegen Ist-Zahlen tauschen)</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7</xdr:row>
          <xdr:rowOff>0</xdr:rowOff>
        </xdr:from>
        <xdr:to>
          <xdr:col>0</xdr:col>
          <xdr:colOff>247650</xdr:colOff>
          <xdr:row>7</xdr:row>
          <xdr:rowOff>190500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0</xdr:rowOff>
        </xdr:from>
        <xdr:to>
          <xdr:col>3</xdr:col>
          <xdr:colOff>28575</xdr:colOff>
          <xdr:row>7</xdr:row>
          <xdr:rowOff>190500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14</xdr:row>
          <xdr:rowOff>200025</xdr:rowOff>
        </xdr:from>
        <xdr:to>
          <xdr:col>0</xdr:col>
          <xdr:colOff>247650</xdr:colOff>
          <xdr:row>16</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200025</xdr:rowOff>
        </xdr:from>
        <xdr:to>
          <xdr:col>3</xdr:col>
          <xdr:colOff>19050</xdr:colOff>
          <xdr:row>16</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14</xdr:row>
          <xdr:rowOff>200025</xdr:rowOff>
        </xdr:from>
        <xdr:to>
          <xdr:col>0</xdr:col>
          <xdr:colOff>247650</xdr:colOff>
          <xdr:row>16</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200025</xdr:rowOff>
        </xdr:from>
        <xdr:to>
          <xdr:col>3</xdr:col>
          <xdr:colOff>19050</xdr:colOff>
          <xdr:row>16</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20</xdr:row>
          <xdr:rowOff>200025</xdr:rowOff>
        </xdr:from>
        <xdr:to>
          <xdr:col>0</xdr:col>
          <xdr:colOff>247650</xdr:colOff>
          <xdr:row>22</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200025</xdr:rowOff>
        </xdr:from>
        <xdr:to>
          <xdr:col>3</xdr:col>
          <xdr:colOff>28575</xdr:colOff>
          <xdr:row>22</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20</xdr:row>
          <xdr:rowOff>200025</xdr:rowOff>
        </xdr:from>
        <xdr:to>
          <xdr:col>0</xdr:col>
          <xdr:colOff>247650</xdr:colOff>
          <xdr:row>22</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200025</xdr:rowOff>
        </xdr:from>
        <xdr:to>
          <xdr:col>3</xdr:col>
          <xdr:colOff>28575</xdr:colOff>
          <xdr:row>22</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20</xdr:row>
          <xdr:rowOff>200025</xdr:rowOff>
        </xdr:from>
        <xdr:to>
          <xdr:col>0</xdr:col>
          <xdr:colOff>247650</xdr:colOff>
          <xdr:row>22</xdr:row>
          <xdr:rowOff>38100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200025</xdr:rowOff>
        </xdr:from>
        <xdr:to>
          <xdr:col>3</xdr:col>
          <xdr:colOff>28575</xdr:colOff>
          <xdr:row>22</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20</xdr:row>
          <xdr:rowOff>200025</xdr:rowOff>
        </xdr:from>
        <xdr:to>
          <xdr:col>0</xdr:col>
          <xdr:colOff>247650</xdr:colOff>
          <xdr:row>22</xdr:row>
          <xdr:rowOff>38100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200025</xdr:rowOff>
        </xdr:from>
        <xdr:to>
          <xdr:col>3</xdr:col>
          <xdr:colOff>28575</xdr:colOff>
          <xdr:row>22</xdr:row>
          <xdr:rowOff>38100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26</xdr:row>
          <xdr:rowOff>200025</xdr:rowOff>
        </xdr:from>
        <xdr:to>
          <xdr:col>0</xdr:col>
          <xdr:colOff>247650</xdr:colOff>
          <xdr:row>28</xdr:row>
          <xdr:rowOff>38100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200025</xdr:rowOff>
        </xdr:from>
        <xdr:to>
          <xdr:col>3</xdr:col>
          <xdr:colOff>28575</xdr:colOff>
          <xdr:row>28</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26</xdr:row>
          <xdr:rowOff>200025</xdr:rowOff>
        </xdr:from>
        <xdr:to>
          <xdr:col>0</xdr:col>
          <xdr:colOff>247650</xdr:colOff>
          <xdr:row>28</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200025</xdr:rowOff>
        </xdr:from>
        <xdr:to>
          <xdr:col>3</xdr:col>
          <xdr:colOff>28575</xdr:colOff>
          <xdr:row>28</xdr:row>
          <xdr:rowOff>38100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26</xdr:row>
          <xdr:rowOff>200025</xdr:rowOff>
        </xdr:from>
        <xdr:to>
          <xdr:col>0</xdr:col>
          <xdr:colOff>247650</xdr:colOff>
          <xdr:row>28</xdr:row>
          <xdr:rowOff>38100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200025</xdr:rowOff>
        </xdr:from>
        <xdr:to>
          <xdr:col>3</xdr:col>
          <xdr:colOff>28575</xdr:colOff>
          <xdr:row>28</xdr:row>
          <xdr:rowOff>38100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26</xdr:row>
          <xdr:rowOff>200025</xdr:rowOff>
        </xdr:from>
        <xdr:to>
          <xdr:col>0</xdr:col>
          <xdr:colOff>247650</xdr:colOff>
          <xdr:row>28</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200025</xdr:rowOff>
        </xdr:from>
        <xdr:to>
          <xdr:col>3</xdr:col>
          <xdr:colOff>28575</xdr:colOff>
          <xdr:row>28</xdr:row>
          <xdr:rowOff>38100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26</xdr:row>
          <xdr:rowOff>200025</xdr:rowOff>
        </xdr:from>
        <xdr:to>
          <xdr:col>0</xdr:col>
          <xdr:colOff>247650</xdr:colOff>
          <xdr:row>28</xdr:row>
          <xdr:rowOff>38100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200025</xdr:rowOff>
        </xdr:from>
        <xdr:to>
          <xdr:col>3</xdr:col>
          <xdr:colOff>28575</xdr:colOff>
          <xdr:row>28</xdr:row>
          <xdr:rowOff>38100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26</xdr:row>
          <xdr:rowOff>200025</xdr:rowOff>
        </xdr:from>
        <xdr:to>
          <xdr:col>0</xdr:col>
          <xdr:colOff>247650</xdr:colOff>
          <xdr:row>28</xdr:row>
          <xdr:rowOff>38100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200025</xdr:rowOff>
        </xdr:from>
        <xdr:to>
          <xdr:col>3</xdr:col>
          <xdr:colOff>28575</xdr:colOff>
          <xdr:row>28</xdr:row>
          <xdr:rowOff>38100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26</xdr:row>
          <xdr:rowOff>200025</xdr:rowOff>
        </xdr:from>
        <xdr:to>
          <xdr:col>0</xdr:col>
          <xdr:colOff>247650</xdr:colOff>
          <xdr:row>28</xdr:row>
          <xdr:rowOff>38100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200025</xdr:rowOff>
        </xdr:from>
        <xdr:to>
          <xdr:col>3</xdr:col>
          <xdr:colOff>28575</xdr:colOff>
          <xdr:row>28</xdr:row>
          <xdr:rowOff>38100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26</xdr:row>
          <xdr:rowOff>200025</xdr:rowOff>
        </xdr:from>
        <xdr:to>
          <xdr:col>0</xdr:col>
          <xdr:colOff>247650</xdr:colOff>
          <xdr:row>28</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200025</xdr:rowOff>
        </xdr:from>
        <xdr:to>
          <xdr:col>3</xdr:col>
          <xdr:colOff>28575</xdr:colOff>
          <xdr:row>28</xdr:row>
          <xdr:rowOff>38100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36</xdr:row>
          <xdr:rowOff>200025</xdr:rowOff>
        </xdr:from>
        <xdr:to>
          <xdr:col>0</xdr:col>
          <xdr:colOff>247650</xdr:colOff>
          <xdr:row>37</xdr:row>
          <xdr:rowOff>171450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xdr:row>
          <xdr:rowOff>200025</xdr:rowOff>
        </xdr:from>
        <xdr:to>
          <xdr:col>3</xdr:col>
          <xdr:colOff>28575</xdr:colOff>
          <xdr:row>37</xdr:row>
          <xdr:rowOff>171450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36</xdr:row>
          <xdr:rowOff>200025</xdr:rowOff>
        </xdr:from>
        <xdr:to>
          <xdr:col>0</xdr:col>
          <xdr:colOff>247650</xdr:colOff>
          <xdr:row>37</xdr:row>
          <xdr:rowOff>171450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xdr:row>
          <xdr:rowOff>200025</xdr:rowOff>
        </xdr:from>
        <xdr:to>
          <xdr:col>3</xdr:col>
          <xdr:colOff>28575</xdr:colOff>
          <xdr:row>37</xdr:row>
          <xdr:rowOff>171450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36</xdr:row>
          <xdr:rowOff>200025</xdr:rowOff>
        </xdr:from>
        <xdr:to>
          <xdr:col>0</xdr:col>
          <xdr:colOff>247650</xdr:colOff>
          <xdr:row>37</xdr:row>
          <xdr:rowOff>171450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xdr:row>
          <xdr:rowOff>200025</xdr:rowOff>
        </xdr:from>
        <xdr:to>
          <xdr:col>3</xdr:col>
          <xdr:colOff>28575</xdr:colOff>
          <xdr:row>37</xdr:row>
          <xdr:rowOff>171450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36</xdr:row>
          <xdr:rowOff>200025</xdr:rowOff>
        </xdr:from>
        <xdr:to>
          <xdr:col>0</xdr:col>
          <xdr:colOff>247650</xdr:colOff>
          <xdr:row>37</xdr:row>
          <xdr:rowOff>171450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xdr:row>
          <xdr:rowOff>200025</xdr:rowOff>
        </xdr:from>
        <xdr:to>
          <xdr:col>3</xdr:col>
          <xdr:colOff>28575</xdr:colOff>
          <xdr:row>37</xdr:row>
          <xdr:rowOff>171450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36</xdr:row>
          <xdr:rowOff>200025</xdr:rowOff>
        </xdr:from>
        <xdr:to>
          <xdr:col>0</xdr:col>
          <xdr:colOff>247650</xdr:colOff>
          <xdr:row>37</xdr:row>
          <xdr:rowOff>171450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xdr:row>
          <xdr:rowOff>200025</xdr:rowOff>
        </xdr:from>
        <xdr:to>
          <xdr:col>3</xdr:col>
          <xdr:colOff>28575</xdr:colOff>
          <xdr:row>37</xdr:row>
          <xdr:rowOff>171450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36</xdr:row>
          <xdr:rowOff>200025</xdr:rowOff>
        </xdr:from>
        <xdr:to>
          <xdr:col>0</xdr:col>
          <xdr:colOff>247650</xdr:colOff>
          <xdr:row>37</xdr:row>
          <xdr:rowOff>171450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xdr:row>
          <xdr:rowOff>200025</xdr:rowOff>
        </xdr:from>
        <xdr:to>
          <xdr:col>3</xdr:col>
          <xdr:colOff>28575</xdr:colOff>
          <xdr:row>37</xdr:row>
          <xdr:rowOff>171450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36</xdr:row>
          <xdr:rowOff>200025</xdr:rowOff>
        </xdr:from>
        <xdr:to>
          <xdr:col>0</xdr:col>
          <xdr:colOff>247650</xdr:colOff>
          <xdr:row>37</xdr:row>
          <xdr:rowOff>171450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xdr:row>
          <xdr:rowOff>200025</xdr:rowOff>
        </xdr:from>
        <xdr:to>
          <xdr:col>3</xdr:col>
          <xdr:colOff>28575</xdr:colOff>
          <xdr:row>37</xdr:row>
          <xdr:rowOff>171450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36</xdr:row>
          <xdr:rowOff>200025</xdr:rowOff>
        </xdr:from>
        <xdr:to>
          <xdr:col>0</xdr:col>
          <xdr:colOff>247650</xdr:colOff>
          <xdr:row>37</xdr:row>
          <xdr:rowOff>171450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xdr:row>
          <xdr:rowOff>200025</xdr:rowOff>
        </xdr:from>
        <xdr:to>
          <xdr:col>3</xdr:col>
          <xdr:colOff>28575</xdr:colOff>
          <xdr:row>37</xdr:row>
          <xdr:rowOff>171450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36</xdr:row>
          <xdr:rowOff>200025</xdr:rowOff>
        </xdr:from>
        <xdr:to>
          <xdr:col>0</xdr:col>
          <xdr:colOff>247650</xdr:colOff>
          <xdr:row>37</xdr:row>
          <xdr:rowOff>171450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xdr:row>
          <xdr:rowOff>200025</xdr:rowOff>
        </xdr:from>
        <xdr:to>
          <xdr:col>3</xdr:col>
          <xdr:colOff>28575</xdr:colOff>
          <xdr:row>37</xdr:row>
          <xdr:rowOff>171450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36</xdr:row>
          <xdr:rowOff>200025</xdr:rowOff>
        </xdr:from>
        <xdr:to>
          <xdr:col>0</xdr:col>
          <xdr:colOff>247650</xdr:colOff>
          <xdr:row>37</xdr:row>
          <xdr:rowOff>171450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xdr:row>
          <xdr:rowOff>200025</xdr:rowOff>
        </xdr:from>
        <xdr:to>
          <xdr:col>3</xdr:col>
          <xdr:colOff>28575</xdr:colOff>
          <xdr:row>37</xdr:row>
          <xdr:rowOff>171450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36</xdr:row>
          <xdr:rowOff>200025</xdr:rowOff>
        </xdr:from>
        <xdr:to>
          <xdr:col>0</xdr:col>
          <xdr:colOff>247650</xdr:colOff>
          <xdr:row>37</xdr:row>
          <xdr:rowOff>171450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xdr:row>
          <xdr:rowOff>200025</xdr:rowOff>
        </xdr:from>
        <xdr:to>
          <xdr:col>3</xdr:col>
          <xdr:colOff>28575</xdr:colOff>
          <xdr:row>37</xdr:row>
          <xdr:rowOff>171450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2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36</xdr:row>
          <xdr:rowOff>200025</xdr:rowOff>
        </xdr:from>
        <xdr:to>
          <xdr:col>0</xdr:col>
          <xdr:colOff>247650</xdr:colOff>
          <xdr:row>37</xdr:row>
          <xdr:rowOff>171450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xdr:row>
          <xdr:rowOff>200025</xdr:rowOff>
        </xdr:from>
        <xdr:to>
          <xdr:col>3</xdr:col>
          <xdr:colOff>28575</xdr:colOff>
          <xdr:row>37</xdr:row>
          <xdr:rowOff>171450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36</xdr:row>
          <xdr:rowOff>200025</xdr:rowOff>
        </xdr:from>
        <xdr:to>
          <xdr:col>0</xdr:col>
          <xdr:colOff>247650</xdr:colOff>
          <xdr:row>37</xdr:row>
          <xdr:rowOff>171450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xdr:row>
          <xdr:rowOff>200025</xdr:rowOff>
        </xdr:from>
        <xdr:to>
          <xdr:col>3</xdr:col>
          <xdr:colOff>28575</xdr:colOff>
          <xdr:row>37</xdr:row>
          <xdr:rowOff>171450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36</xdr:row>
          <xdr:rowOff>200025</xdr:rowOff>
        </xdr:from>
        <xdr:to>
          <xdr:col>0</xdr:col>
          <xdr:colOff>247650</xdr:colOff>
          <xdr:row>37</xdr:row>
          <xdr:rowOff>171450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xdr:row>
          <xdr:rowOff>200025</xdr:rowOff>
        </xdr:from>
        <xdr:to>
          <xdr:col>3</xdr:col>
          <xdr:colOff>28575</xdr:colOff>
          <xdr:row>37</xdr:row>
          <xdr:rowOff>171450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36</xdr:row>
          <xdr:rowOff>200025</xdr:rowOff>
        </xdr:from>
        <xdr:to>
          <xdr:col>0</xdr:col>
          <xdr:colOff>247650</xdr:colOff>
          <xdr:row>37</xdr:row>
          <xdr:rowOff>171450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36</xdr:row>
          <xdr:rowOff>200025</xdr:rowOff>
        </xdr:from>
        <xdr:to>
          <xdr:col>0</xdr:col>
          <xdr:colOff>247650</xdr:colOff>
          <xdr:row>37</xdr:row>
          <xdr:rowOff>171450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2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819150</xdr:colOff>
      <xdr:row>1</xdr:row>
      <xdr:rowOff>28576</xdr:rowOff>
    </xdr:from>
    <xdr:to>
      <xdr:col>15</xdr:col>
      <xdr:colOff>457200</xdr:colOff>
      <xdr:row>3</xdr:row>
      <xdr:rowOff>47625</xdr:rowOff>
    </xdr:to>
    <xdr:sp macro="" textlink="">
      <xdr:nvSpPr>
        <xdr:cNvPr id="63" name="Textfeld 62">
          <a:extLst>
            <a:ext uri="{FF2B5EF4-FFF2-40B4-BE49-F238E27FC236}">
              <a16:creationId xmlns:a16="http://schemas.microsoft.com/office/drawing/2014/main" id="{00000000-0008-0000-0200-00003F000000}"/>
            </a:ext>
          </a:extLst>
        </xdr:cNvPr>
        <xdr:cNvSpPr txBox="1"/>
      </xdr:nvSpPr>
      <xdr:spPr>
        <a:xfrm>
          <a:off x="8258175" y="390526"/>
          <a:ext cx="3524250" cy="43814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de-DE" sz="1100">
              <a:solidFill>
                <a:schemeClr val="dk1"/>
              </a:solidFill>
              <a:effectLst/>
              <a:latin typeface="LR Juneau" pitchFamily="2" charset="0"/>
              <a:ea typeface="LR Juneau" pitchFamily="2" charset="0"/>
              <a:cs typeface="LR Juneau" pitchFamily="2" charset="0"/>
            </a:rPr>
            <a:t>nur</a:t>
          </a:r>
          <a:r>
            <a:rPr lang="de-DE" sz="1100" baseline="0">
              <a:solidFill>
                <a:schemeClr val="dk1"/>
              </a:solidFill>
              <a:effectLst/>
              <a:latin typeface="LR Juneau" pitchFamily="2" charset="0"/>
              <a:ea typeface="LR Juneau" pitchFamily="2" charset="0"/>
              <a:cs typeface="LR Juneau" pitchFamily="2" charset="0"/>
            </a:rPr>
            <a:t> </a:t>
          </a:r>
          <a:r>
            <a:rPr lang="de-DE" sz="1100" b="1" baseline="0">
              <a:solidFill>
                <a:schemeClr val="dk1"/>
              </a:solidFill>
              <a:effectLst/>
              <a:latin typeface="LR Juneau" pitchFamily="2" charset="0"/>
              <a:ea typeface="LR Juneau" pitchFamily="2" charset="0"/>
              <a:cs typeface="LR Juneau" pitchFamily="2" charset="0"/>
            </a:rPr>
            <a:t>GRAUE</a:t>
          </a:r>
          <a:r>
            <a:rPr lang="de-DE" sz="1100" baseline="0">
              <a:solidFill>
                <a:schemeClr val="dk1"/>
              </a:solidFill>
              <a:effectLst/>
              <a:latin typeface="LR Juneau" pitchFamily="2" charset="0"/>
              <a:ea typeface="LR Juneau" pitchFamily="2" charset="0"/>
              <a:cs typeface="LR Juneau" pitchFamily="2" charset="0"/>
            </a:rPr>
            <a:t> Zellen sind ausfüllbar</a:t>
          </a:r>
          <a:endParaRPr lang="de-DE" sz="1100">
            <a:effectLst/>
            <a:latin typeface="LR Juneau" pitchFamily="2" charset="0"/>
            <a:ea typeface="LR Juneau" pitchFamily="2" charset="0"/>
            <a:cs typeface="LR Juneau" pitchFamily="2" charset="0"/>
          </a:endParaRPr>
        </a:p>
        <a:p>
          <a:pPr marL="171450" indent="-171450">
            <a:buFont typeface="Arial" panose="020B0604020202020204" pitchFamily="34" charset="0"/>
            <a:buChar char="•"/>
          </a:pPr>
          <a:r>
            <a:rPr lang="de-DE" sz="1000">
              <a:latin typeface="LR Juneau" pitchFamily="2" charset="0"/>
              <a:ea typeface="LR Juneau" pitchFamily="2" charset="0"/>
              <a:cs typeface="LR Juneau" pitchFamily="2" charset="0"/>
            </a:rPr>
            <a:t>alle vorgegebenen Fragen sind zu beantworten</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0</xdr:col>
          <xdr:colOff>209550</xdr:colOff>
          <xdr:row>44</xdr:row>
          <xdr:rowOff>19050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2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9525</xdr:rowOff>
        </xdr:from>
        <xdr:to>
          <xdr:col>0</xdr:col>
          <xdr:colOff>209550</xdr:colOff>
          <xdr:row>45</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2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9525</xdr:rowOff>
        </xdr:from>
        <xdr:to>
          <xdr:col>0</xdr:col>
          <xdr:colOff>209550</xdr:colOff>
          <xdr:row>46</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2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9525</xdr:rowOff>
        </xdr:from>
        <xdr:to>
          <xdr:col>0</xdr:col>
          <xdr:colOff>209550</xdr:colOff>
          <xdr:row>47</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2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9525</xdr:rowOff>
        </xdr:from>
        <xdr:to>
          <xdr:col>0</xdr:col>
          <xdr:colOff>219075</xdr:colOff>
          <xdr:row>48</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2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53</xdr:row>
          <xdr:rowOff>333375</xdr:rowOff>
        </xdr:from>
        <xdr:to>
          <xdr:col>3</xdr:col>
          <xdr:colOff>123825</xdr:colOff>
          <xdr:row>55</xdr:row>
          <xdr:rowOff>57150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2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53</xdr:row>
          <xdr:rowOff>304800</xdr:rowOff>
        </xdr:from>
        <xdr:to>
          <xdr:col>0</xdr:col>
          <xdr:colOff>285750</xdr:colOff>
          <xdr:row>55</xdr:row>
          <xdr:rowOff>85725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2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17</xdr:row>
          <xdr:rowOff>304800</xdr:rowOff>
        </xdr:from>
        <xdr:to>
          <xdr:col>0</xdr:col>
          <xdr:colOff>361950</xdr:colOff>
          <xdr:row>19</xdr:row>
          <xdr:rowOff>9525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2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304800</xdr:rowOff>
        </xdr:from>
        <xdr:to>
          <xdr:col>3</xdr:col>
          <xdr:colOff>19050</xdr:colOff>
          <xdr:row>18</xdr:row>
          <xdr:rowOff>200025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2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10</xdr:row>
          <xdr:rowOff>200025</xdr:rowOff>
        </xdr:from>
        <xdr:to>
          <xdr:col>0</xdr:col>
          <xdr:colOff>247650</xdr:colOff>
          <xdr:row>12</xdr:row>
          <xdr:rowOff>28575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2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200025</xdr:rowOff>
        </xdr:from>
        <xdr:to>
          <xdr:col>3</xdr:col>
          <xdr:colOff>19050</xdr:colOff>
          <xdr:row>12</xdr:row>
          <xdr:rowOff>28575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2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10</xdr:row>
          <xdr:rowOff>200025</xdr:rowOff>
        </xdr:from>
        <xdr:to>
          <xdr:col>0</xdr:col>
          <xdr:colOff>247650</xdr:colOff>
          <xdr:row>12</xdr:row>
          <xdr:rowOff>28575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2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200025</xdr:rowOff>
        </xdr:from>
        <xdr:to>
          <xdr:col>3</xdr:col>
          <xdr:colOff>19050</xdr:colOff>
          <xdr:row>12</xdr:row>
          <xdr:rowOff>28575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2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10</xdr:row>
          <xdr:rowOff>200025</xdr:rowOff>
        </xdr:from>
        <xdr:to>
          <xdr:col>0</xdr:col>
          <xdr:colOff>247650</xdr:colOff>
          <xdr:row>12</xdr:row>
          <xdr:rowOff>28575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2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200025</xdr:rowOff>
        </xdr:from>
        <xdr:to>
          <xdr:col>3</xdr:col>
          <xdr:colOff>19050</xdr:colOff>
          <xdr:row>12</xdr:row>
          <xdr:rowOff>28575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2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10</xdr:row>
          <xdr:rowOff>200025</xdr:rowOff>
        </xdr:from>
        <xdr:to>
          <xdr:col>0</xdr:col>
          <xdr:colOff>247650</xdr:colOff>
          <xdr:row>12</xdr:row>
          <xdr:rowOff>28575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2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200025</xdr:rowOff>
        </xdr:from>
        <xdr:to>
          <xdr:col>3</xdr:col>
          <xdr:colOff>19050</xdr:colOff>
          <xdr:row>12</xdr:row>
          <xdr:rowOff>28575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2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10</xdr:row>
          <xdr:rowOff>200025</xdr:rowOff>
        </xdr:from>
        <xdr:to>
          <xdr:col>0</xdr:col>
          <xdr:colOff>247650</xdr:colOff>
          <xdr:row>12</xdr:row>
          <xdr:rowOff>28575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2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200025</xdr:rowOff>
        </xdr:from>
        <xdr:to>
          <xdr:col>3</xdr:col>
          <xdr:colOff>19050</xdr:colOff>
          <xdr:row>12</xdr:row>
          <xdr:rowOff>28575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2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10</xdr:row>
          <xdr:rowOff>200025</xdr:rowOff>
        </xdr:from>
        <xdr:to>
          <xdr:col>0</xdr:col>
          <xdr:colOff>247650</xdr:colOff>
          <xdr:row>12</xdr:row>
          <xdr:rowOff>28575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2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200025</xdr:rowOff>
        </xdr:from>
        <xdr:to>
          <xdr:col>3</xdr:col>
          <xdr:colOff>19050</xdr:colOff>
          <xdr:row>12</xdr:row>
          <xdr:rowOff>28575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2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10</xdr:row>
          <xdr:rowOff>200025</xdr:rowOff>
        </xdr:from>
        <xdr:to>
          <xdr:col>0</xdr:col>
          <xdr:colOff>247650</xdr:colOff>
          <xdr:row>12</xdr:row>
          <xdr:rowOff>28575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2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200025</xdr:rowOff>
        </xdr:from>
        <xdr:to>
          <xdr:col>3</xdr:col>
          <xdr:colOff>19050</xdr:colOff>
          <xdr:row>12</xdr:row>
          <xdr:rowOff>28575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2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10</xdr:row>
          <xdr:rowOff>200025</xdr:rowOff>
        </xdr:from>
        <xdr:to>
          <xdr:col>0</xdr:col>
          <xdr:colOff>247650</xdr:colOff>
          <xdr:row>12</xdr:row>
          <xdr:rowOff>28575</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2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200025</xdr:rowOff>
        </xdr:from>
        <xdr:to>
          <xdr:col>3</xdr:col>
          <xdr:colOff>19050</xdr:colOff>
          <xdr:row>12</xdr:row>
          <xdr:rowOff>28575</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2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56</xdr:row>
          <xdr:rowOff>133350</xdr:rowOff>
        </xdr:from>
        <xdr:to>
          <xdr:col>3</xdr:col>
          <xdr:colOff>171450</xdr:colOff>
          <xdr:row>58</xdr:row>
          <xdr:rowOff>38100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2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56</xdr:row>
          <xdr:rowOff>85725</xdr:rowOff>
        </xdr:from>
        <xdr:to>
          <xdr:col>0</xdr:col>
          <xdr:colOff>323850</xdr:colOff>
          <xdr:row>58</xdr:row>
          <xdr:rowOff>85725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2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33</xdr:row>
          <xdr:rowOff>200025</xdr:rowOff>
        </xdr:from>
        <xdr:to>
          <xdr:col>0</xdr:col>
          <xdr:colOff>247650</xdr:colOff>
          <xdr:row>34</xdr:row>
          <xdr:rowOff>171450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2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200025</xdr:rowOff>
        </xdr:from>
        <xdr:to>
          <xdr:col>3</xdr:col>
          <xdr:colOff>28575</xdr:colOff>
          <xdr:row>34</xdr:row>
          <xdr:rowOff>171450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2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33</xdr:row>
          <xdr:rowOff>200025</xdr:rowOff>
        </xdr:from>
        <xdr:to>
          <xdr:col>0</xdr:col>
          <xdr:colOff>247650</xdr:colOff>
          <xdr:row>34</xdr:row>
          <xdr:rowOff>171450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2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200025</xdr:rowOff>
        </xdr:from>
        <xdr:to>
          <xdr:col>3</xdr:col>
          <xdr:colOff>28575</xdr:colOff>
          <xdr:row>34</xdr:row>
          <xdr:rowOff>171450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2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33</xdr:row>
          <xdr:rowOff>200025</xdr:rowOff>
        </xdr:from>
        <xdr:to>
          <xdr:col>0</xdr:col>
          <xdr:colOff>247650</xdr:colOff>
          <xdr:row>34</xdr:row>
          <xdr:rowOff>171450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2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200025</xdr:rowOff>
        </xdr:from>
        <xdr:to>
          <xdr:col>3</xdr:col>
          <xdr:colOff>28575</xdr:colOff>
          <xdr:row>34</xdr:row>
          <xdr:rowOff>171450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2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33</xdr:row>
          <xdr:rowOff>200025</xdr:rowOff>
        </xdr:from>
        <xdr:to>
          <xdr:col>0</xdr:col>
          <xdr:colOff>247650</xdr:colOff>
          <xdr:row>34</xdr:row>
          <xdr:rowOff>171450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2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200025</xdr:rowOff>
        </xdr:from>
        <xdr:to>
          <xdr:col>3</xdr:col>
          <xdr:colOff>28575</xdr:colOff>
          <xdr:row>34</xdr:row>
          <xdr:rowOff>171450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2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33</xdr:row>
          <xdr:rowOff>200025</xdr:rowOff>
        </xdr:from>
        <xdr:to>
          <xdr:col>0</xdr:col>
          <xdr:colOff>247650</xdr:colOff>
          <xdr:row>34</xdr:row>
          <xdr:rowOff>171450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2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200025</xdr:rowOff>
        </xdr:from>
        <xdr:to>
          <xdr:col>3</xdr:col>
          <xdr:colOff>28575</xdr:colOff>
          <xdr:row>34</xdr:row>
          <xdr:rowOff>171450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2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33</xdr:row>
          <xdr:rowOff>200025</xdr:rowOff>
        </xdr:from>
        <xdr:to>
          <xdr:col>0</xdr:col>
          <xdr:colOff>247650</xdr:colOff>
          <xdr:row>34</xdr:row>
          <xdr:rowOff>171450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2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200025</xdr:rowOff>
        </xdr:from>
        <xdr:to>
          <xdr:col>3</xdr:col>
          <xdr:colOff>28575</xdr:colOff>
          <xdr:row>34</xdr:row>
          <xdr:rowOff>171450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2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33</xdr:row>
          <xdr:rowOff>200025</xdr:rowOff>
        </xdr:from>
        <xdr:to>
          <xdr:col>0</xdr:col>
          <xdr:colOff>247650</xdr:colOff>
          <xdr:row>34</xdr:row>
          <xdr:rowOff>171450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2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200025</xdr:rowOff>
        </xdr:from>
        <xdr:to>
          <xdr:col>3</xdr:col>
          <xdr:colOff>28575</xdr:colOff>
          <xdr:row>34</xdr:row>
          <xdr:rowOff>171450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2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33</xdr:row>
          <xdr:rowOff>200025</xdr:rowOff>
        </xdr:from>
        <xdr:to>
          <xdr:col>0</xdr:col>
          <xdr:colOff>247650</xdr:colOff>
          <xdr:row>34</xdr:row>
          <xdr:rowOff>171450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2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200025</xdr:rowOff>
        </xdr:from>
        <xdr:to>
          <xdr:col>3</xdr:col>
          <xdr:colOff>28575</xdr:colOff>
          <xdr:row>34</xdr:row>
          <xdr:rowOff>171450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2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33</xdr:row>
          <xdr:rowOff>200025</xdr:rowOff>
        </xdr:from>
        <xdr:to>
          <xdr:col>0</xdr:col>
          <xdr:colOff>247650</xdr:colOff>
          <xdr:row>34</xdr:row>
          <xdr:rowOff>171450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2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200025</xdr:rowOff>
        </xdr:from>
        <xdr:to>
          <xdr:col>3</xdr:col>
          <xdr:colOff>28575</xdr:colOff>
          <xdr:row>34</xdr:row>
          <xdr:rowOff>171450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2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33</xdr:row>
          <xdr:rowOff>200025</xdr:rowOff>
        </xdr:from>
        <xdr:to>
          <xdr:col>0</xdr:col>
          <xdr:colOff>247650</xdr:colOff>
          <xdr:row>34</xdr:row>
          <xdr:rowOff>171450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2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200025</xdr:rowOff>
        </xdr:from>
        <xdr:to>
          <xdr:col>3</xdr:col>
          <xdr:colOff>28575</xdr:colOff>
          <xdr:row>34</xdr:row>
          <xdr:rowOff>171450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2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33</xdr:row>
          <xdr:rowOff>200025</xdr:rowOff>
        </xdr:from>
        <xdr:to>
          <xdr:col>0</xdr:col>
          <xdr:colOff>247650</xdr:colOff>
          <xdr:row>34</xdr:row>
          <xdr:rowOff>171450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2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200025</xdr:rowOff>
        </xdr:from>
        <xdr:to>
          <xdr:col>3</xdr:col>
          <xdr:colOff>28575</xdr:colOff>
          <xdr:row>34</xdr:row>
          <xdr:rowOff>171450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2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33</xdr:row>
          <xdr:rowOff>200025</xdr:rowOff>
        </xdr:from>
        <xdr:to>
          <xdr:col>0</xdr:col>
          <xdr:colOff>247650</xdr:colOff>
          <xdr:row>34</xdr:row>
          <xdr:rowOff>171450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2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200025</xdr:rowOff>
        </xdr:from>
        <xdr:to>
          <xdr:col>3</xdr:col>
          <xdr:colOff>28575</xdr:colOff>
          <xdr:row>34</xdr:row>
          <xdr:rowOff>171450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2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33</xdr:row>
          <xdr:rowOff>200025</xdr:rowOff>
        </xdr:from>
        <xdr:to>
          <xdr:col>0</xdr:col>
          <xdr:colOff>247650</xdr:colOff>
          <xdr:row>34</xdr:row>
          <xdr:rowOff>171450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2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200025</xdr:rowOff>
        </xdr:from>
        <xdr:to>
          <xdr:col>3</xdr:col>
          <xdr:colOff>28575</xdr:colOff>
          <xdr:row>34</xdr:row>
          <xdr:rowOff>171450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2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33</xdr:row>
          <xdr:rowOff>200025</xdr:rowOff>
        </xdr:from>
        <xdr:to>
          <xdr:col>0</xdr:col>
          <xdr:colOff>247650</xdr:colOff>
          <xdr:row>34</xdr:row>
          <xdr:rowOff>171450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2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200025</xdr:rowOff>
        </xdr:from>
        <xdr:to>
          <xdr:col>3</xdr:col>
          <xdr:colOff>28575</xdr:colOff>
          <xdr:row>34</xdr:row>
          <xdr:rowOff>171450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2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33</xdr:row>
          <xdr:rowOff>200025</xdr:rowOff>
        </xdr:from>
        <xdr:to>
          <xdr:col>0</xdr:col>
          <xdr:colOff>247650</xdr:colOff>
          <xdr:row>34</xdr:row>
          <xdr:rowOff>171450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2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33</xdr:row>
          <xdr:rowOff>200025</xdr:rowOff>
        </xdr:from>
        <xdr:to>
          <xdr:col>0</xdr:col>
          <xdr:colOff>247650</xdr:colOff>
          <xdr:row>34</xdr:row>
          <xdr:rowOff>171450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2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omments" Target="../comments2.xml"/><Relationship Id="rId3" Type="http://schemas.openxmlformats.org/officeDocument/2006/relationships/vmlDrawing" Target="../drawings/vmlDrawing2.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D96BD-D56D-42A9-AECE-19A034F9D202}">
  <dimension ref="B1:I3"/>
  <sheetViews>
    <sheetView showGridLines="0" tabSelected="1" workbookViewId="0">
      <selection activeCell="M4" sqref="M4"/>
    </sheetView>
  </sheetViews>
  <sheetFormatPr baseColWidth="10" defaultColWidth="11.42578125" defaultRowHeight="15" x14ac:dyDescent="0.25"/>
  <cols>
    <col min="1" max="1" width="11.42578125" style="17"/>
    <col min="2" max="2" width="15" style="17" customWidth="1"/>
    <col min="3" max="3" width="75.7109375" style="17" bestFit="1" customWidth="1"/>
    <col min="4" max="4" width="11.42578125" style="17"/>
    <col min="5" max="5" width="11.85546875" style="17" customWidth="1"/>
    <col min="6" max="16384" width="11.42578125" style="17"/>
  </cols>
  <sheetData>
    <row r="1" spans="2:9" ht="29.1" customHeight="1" x14ac:dyDescent="0.25">
      <c r="E1" s="15"/>
      <c r="F1" s="15"/>
      <c r="G1" s="15"/>
      <c r="H1" s="15"/>
      <c r="I1" s="15"/>
    </row>
    <row r="2" spans="2:9" ht="17.100000000000001" customHeight="1" x14ac:dyDescent="0.25">
      <c r="B2" s="16" t="s">
        <v>173</v>
      </c>
    </row>
    <row r="3" spans="2:9" x14ac:dyDescent="0.25">
      <c r="B3" s="18" t="s">
        <v>164</v>
      </c>
    </row>
  </sheetData>
  <sheetProtection algorithmName="SHA-512" hashValue="/RuqajqTBJCubGOkevsEUv5+YlTr0SvU8Lx+VePrYLw6zDkdGCSVuxwBi9u19CThRcE73x9z6KRJu7yXgAgTuw==" saltValue="3ePsrWYjgx4x6yAy0JwBzA==" spinCount="100000" sheet="1" objects="1" scenarios="1"/>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4B60E-BF09-4304-A8D9-7732FE647FA7}">
  <sheetPr>
    <tabColor theme="9"/>
  </sheetPr>
  <dimension ref="A1:BU80"/>
  <sheetViews>
    <sheetView zoomScaleNormal="100" workbookViewId="0">
      <pane xSplit="3" ySplit="10" topLeftCell="D11" activePane="bottomRight" state="frozen"/>
      <selection pane="topRight" activeCell="D1" sqref="D1"/>
      <selection pane="bottomLeft" activeCell="A12" sqref="A12"/>
      <selection pane="bottomRight" activeCell="A3" sqref="A3"/>
    </sheetView>
  </sheetViews>
  <sheetFormatPr baseColWidth="10" defaultColWidth="10.85546875" defaultRowHeight="15" x14ac:dyDescent="0.25"/>
  <cols>
    <col min="1" max="1" width="16.5703125" style="19" customWidth="1"/>
    <col min="2" max="2" width="9.85546875" style="19" bestFit="1" customWidth="1"/>
    <col min="3" max="3" width="98.28515625" style="47" customWidth="1"/>
    <col min="4" max="4" width="17" style="47" bestFit="1" customWidth="1"/>
    <col min="5" max="7" width="18.7109375" style="47" customWidth="1"/>
    <col min="8" max="8" width="18.7109375" style="19" customWidth="1"/>
    <col min="9" max="12" width="18.7109375" style="47" customWidth="1"/>
    <col min="13" max="13" width="18.7109375" style="19" customWidth="1"/>
    <col min="14" max="17" width="18.7109375" style="47" customWidth="1"/>
    <col min="18" max="18" width="18.7109375" style="19" customWidth="1"/>
    <col min="19" max="22" width="18.7109375" style="47" customWidth="1"/>
    <col min="23" max="23" width="18.7109375" style="19" customWidth="1"/>
    <col min="24" max="27" width="18.7109375" style="47" customWidth="1"/>
    <col min="28" max="28" width="18.7109375" style="19" customWidth="1"/>
    <col min="29" max="32" width="18.7109375" style="47" customWidth="1"/>
    <col min="33" max="33" width="18.7109375" style="19" customWidth="1"/>
    <col min="34" max="37" width="18.7109375" style="47" customWidth="1"/>
    <col min="38" max="38" width="18.7109375" style="19" customWidth="1"/>
    <col min="39" max="42" width="18.7109375" style="47" customWidth="1"/>
    <col min="43" max="43" width="18.7109375" style="19" customWidth="1"/>
    <col min="44" max="47" width="18.7109375" style="47" customWidth="1"/>
    <col min="48" max="48" width="18.7109375" style="19" customWidth="1"/>
    <col min="49" max="52" width="18.7109375" style="47" customWidth="1"/>
    <col min="53" max="53" width="18.7109375" style="19" customWidth="1"/>
    <col min="54" max="57" width="18.7109375" style="47" customWidth="1"/>
    <col min="58" max="58" width="18.7109375" style="19" customWidth="1"/>
    <col min="59" max="62" width="18.7109375" style="47" customWidth="1"/>
    <col min="63" max="63" width="18.7109375" style="19" customWidth="1"/>
    <col min="64" max="67" width="18.7109375" style="47" customWidth="1"/>
    <col min="68" max="68" width="18.7109375" style="19" customWidth="1"/>
    <col min="69" max="72" width="18.7109375" style="47" customWidth="1"/>
    <col min="73" max="73" width="18.7109375" style="19" customWidth="1"/>
    <col min="74" max="16384" width="10.85546875" style="47"/>
  </cols>
  <sheetData>
    <row r="1" spans="1:73" s="19" customFormat="1" ht="29.1" customHeight="1" x14ac:dyDescent="0.25">
      <c r="C1" s="16" t="s">
        <v>0</v>
      </c>
      <c r="D1" s="16"/>
      <c r="E1" s="20" t="s">
        <v>166</v>
      </c>
      <c r="G1" s="16"/>
      <c r="H1" s="16"/>
      <c r="I1" s="16"/>
      <c r="J1" s="16"/>
      <c r="K1" s="16"/>
      <c r="L1" s="16"/>
      <c r="M1" s="16"/>
    </row>
    <row r="2" spans="1:73" s="19" customFormat="1" ht="17.100000000000001" customHeight="1" x14ac:dyDescent="0.25">
      <c r="C2" s="18" t="s">
        <v>164</v>
      </c>
      <c r="D2" s="21"/>
      <c r="E2" s="16"/>
      <c r="F2" s="16"/>
      <c r="G2" s="16"/>
      <c r="H2" s="16"/>
      <c r="I2" s="16"/>
      <c r="J2" s="16"/>
      <c r="K2" s="16"/>
      <c r="L2" s="16"/>
      <c r="M2" s="16"/>
    </row>
    <row r="3" spans="1:73" s="19" customFormat="1" ht="18" customHeight="1" x14ac:dyDescent="0.25">
      <c r="C3" s="22" t="s">
        <v>165</v>
      </c>
      <c r="D3" s="23" t="s">
        <v>83</v>
      </c>
      <c r="E3" s="16"/>
      <c r="F3" s="16"/>
      <c r="G3" s="16"/>
      <c r="H3" s="16"/>
      <c r="I3" s="16"/>
      <c r="J3" s="16"/>
      <c r="K3" s="16"/>
      <c r="L3" s="16"/>
      <c r="M3" s="16"/>
    </row>
    <row r="4" spans="1:73" s="19" customFormat="1" ht="18" customHeight="1" x14ac:dyDescent="0.25">
      <c r="C4" s="24" t="s">
        <v>1</v>
      </c>
      <c r="D4" s="25" t="s">
        <v>83</v>
      </c>
      <c r="E4" s="16"/>
      <c r="F4" s="16"/>
      <c r="G4" s="16"/>
      <c r="H4" s="16"/>
      <c r="I4" s="16"/>
      <c r="J4" s="16"/>
      <c r="K4" s="16"/>
      <c r="L4" s="16"/>
      <c r="M4" s="16"/>
    </row>
    <row r="5" spans="1:73" s="19" customFormat="1" ht="18" customHeight="1" x14ac:dyDescent="0.25">
      <c r="C5" s="24" t="s">
        <v>168</v>
      </c>
      <c r="D5" s="26" t="s">
        <v>2</v>
      </c>
      <c r="E5" s="16"/>
      <c r="F5" s="16"/>
      <c r="G5" s="16"/>
      <c r="H5" s="16"/>
      <c r="I5" s="16"/>
      <c r="J5" s="16"/>
      <c r="K5" s="16"/>
      <c r="L5" s="16"/>
      <c r="M5" s="16"/>
    </row>
    <row r="6" spans="1:73" s="19" customFormat="1" ht="18" customHeight="1" x14ac:dyDescent="0.25">
      <c r="E6" s="16"/>
      <c r="F6" s="16"/>
      <c r="G6" s="16"/>
      <c r="H6" s="16"/>
      <c r="J6" s="16"/>
      <c r="K6" s="16"/>
      <c r="L6" s="16"/>
      <c r="M6" s="16"/>
    </row>
    <row r="7" spans="1:73" s="27" customFormat="1" ht="18" customHeight="1" x14ac:dyDescent="0.25">
      <c r="C7" s="28"/>
      <c r="D7" s="29" t="str">
        <f>D3</f>
        <v>bitte wählen</v>
      </c>
      <c r="E7" s="30"/>
      <c r="F7" s="30"/>
      <c r="G7" s="30"/>
      <c r="H7" s="30"/>
      <c r="I7" s="29" t="e">
        <f>DATE(YEAR(D7)+1,MONTH(D7),DAY(D7))</f>
        <v>#VALUE!</v>
      </c>
      <c r="J7" s="30"/>
      <c r="K7" s="30"/>
      <c r="L7" s="30"/>
      <c r="M7" s="30"/>
      <c r="N7" s="29" t="e">
        <f>DATE(YEAR(I7)+1,MONTH(I7),DAY(I7))</f>
        <v>#VALUE!</v>
      </c>
      <c r="O7" s="30"/>
      <c r="P7" s="30"/>
      <c r="Q7" s="30"/>
      <c r="R7" s="30"/>
      <c r="S7" s="29" t="e">
        <f>DATE(YEAR(N7)+1,MONTH(N7),DAY(N7))</f>
        <v>#VALUE!</v>
      </c>
      <c r="T7" s="30"/>
      <c r="U7" s="30"/>
      <c r="V7" s="30"/>
      <c r="W7" s="30"/>
      <c r="X7" s="29" t="e">
        <f>DATE(YEAR(S7)+1,MONTH(S7),DAY(S7))</f>
        <v>#VALUE!</v>
      </c>
      <c r="Y7" s="30"/>
      <c r="Z7" s="30"/>
      <c r="AA7" s="30"/>
      <c r="AB7" s="30"/>
      <c r="AC7" s="29" t="e">
        <f>DATE(YEAR(X7)+1,MONTH(X7),DAY(X7))</f>
        <v>#VALUE!</v>
      </c>
      <c r="AD7" s="30"/>
      <c r="AE7" s="30"/>
      <c r="AF7" s="30"/>
      <c r="AG7" s="30"/>
      <c r="AH7" s="29" t="e">
        <f>DATE(YEAR(AC7)+1,MONTH(AC7),DAY(AC7))</f>
        <v>#VALUE!</v>
      </c>
      <c r="AI7" s="30"/>
      <c r="AJ7" s="30"/>
      <c r="AK7" s="30"/>
      <c r="AL7" s="30"/>
      <c r="AM7" s="29" t="e">
        <f>DATE(YEAR(AH7)+1,MONTH(AH7),DAY(AH7))</f>
        <v>#VALUE!</v>
      </c>
      <c r="AN7" s="30"/>
      <c r="AO7" s="30"/>
      <c r="AP7" s="30"/>
      <c r="AQ7" s="30"/>
      <c r="AR7" s="29" t="e">
        <f>DATE(YEAR(AM7)+1,MONTH(AM7),DAY(AM7))</f>
        <v>#VALUE!</v>
      </c>
      <c r="AS7" s="30"/>
      <c r="AT7" s="30"/>
      <c r="AU7" s="30"/>
      <c r="AV7" s="30"/>
      <c r="AW7" s="29" t="e">
        <f>DATE(YEAR(AR7)+1,MONTH(AR7),DAY(AR7))</f>
        <v>#VALUE!</v>
      </c>
      <c r="AX7" s="30"/>
      <c r="AY7" s="30"/>
      <c r="AZ7" s="30"/>
      <c r="BA7" s="30"/>
      <c r="BB7" s="29" t="e">
        <f>DATE(YEAR(AW7)+1,MONTH(AW7),DAY(AW7))</f>
        <v>#VALUE!</v>
      </c>
      <c r="BC7" s="30"/>
      <c r="BD7" s="30"/>
      <c r="BE7" s="30"/>
      <c r="BF7" s="30"/>
      <c r="BG7" s="29" t="e">
        <f>DATE(YEAR(BB7)+1,MONTH(BB7),DAY(BB7))</f>
        <v>#VALUE!</v>
      </c>
      <c r="BH7" s="30"/>
      <c r="BI7" s="30"/>
      <c r="BJ7" s="30"/>
      <c r="BK7" s="30"/>
      <c r="BL7" s="29" t="e">
        <f>DATE(YEAR(BG7)+1,MONTH(BG7),DAY(BG7))</f>
        <v>#VALUE!</v>
      </c>
      <c r="BM7" s="30"/>
      <c r="BN7" s="30"/>
      <c r="BO7" s="30"/>
      <c r="BP7" s="30"/>
      <c r="BQ7" s="29" t="e">
        <f>DATE(YEAR(BL7)+1,MONTH(BL7),DAY(BL7))</f>
        <v>#VALUE!</v>
      </c>
      <c r="BR7" s="29"/>
      <c r="BS7" s="29"/>
      <c r="BT7" s="29"/>
      <c r="BU7" s="30"/>
    </row>
    <row r="8" spans="1:73" s="19" customFormat="1" ht="18" customHeight="1" x14ac:dyDescent="0.25">
      <c r="C8" s="31"/>
      <c r="D8" s="32" t="e">
        <f>EOMONTH(D7,2)</f>
        <v>#VALUE!</v>
      </c>
      <c r="E8" s="32" t="e">
        <f>EOMONTH(D8,3)</f>
        <v>#VALUE!</v>
      </c>
      <c r="F8" s="32" t="e">
        <f>EOMONTH(E8,3)</f>
        <v>#VALUE!</v>
      </c>
      <c r="G8" s="32" t="e">
        <f>EOMONTH(F8,3)</f>
        <v>#VALUE!</v>
      </c>
      <c r="H8" s="33" t="s">
        <v>3</v>
      </c>
      <c r="I8" s="32" t="e">
        <f>EOMONTH(I7,2)</f>
        <v>#VALUE!</v>
      </c>
      <c r="J8" s="32" t="e">
        <f>EOMONTH(I8,3)</f>
        <v>#VALUE!</v>
      </c>
      <c r="K8" s="32" t="e">
        <f>EOMONTH(J8,3)</f>
        <v>#VALUE!</v>
      </c>
      <c r="L8" s="32" t="e">
        <f>EOMONTH(K8,3)</f>
        <v>#VALUE!</v>
      </c>
      <c r="M8" s="33" t="s">
        <v>3</v>
      </c>
      <c r="N8" s="32" t="e">
        <f>EOMONTH(N7,2)</f>
        <v>#VALUE!</v>
      </c>
      <c r="O8" s="32" t="e">
        <f>EOMONTH(N8,3)</f>
        <v>#VALUE!</v>
      </c>
      <c r="P8" s="32" t="e">
        <f>EOMONTH(O8,3)</f>
        <v>#VALUE!</v>
      </c>
      <c r="Q8" s="32" t="e">
        <f>EOMONTH(P8,3)</f>
        <v>#VALUE!</v>
      </c>
      <c r="R8" s="33" t="s">
        <v>3</v>
      </c>
      <c r="S8" s="32" t="e">
        <f>EOMONTH(S7,2)</f>
        <v>#VALUE!</v>
      </c>
      <c r="T8" s="32" t="e">
        <f>EOMONTH(S8,3)</f>
        <v>#VALUE!</v>
      </c>
      <c r="U8" s="32" t="e">
        <f>EOMONTH(T8,3)</f>
        <v>#VALUE!</v>
      </c>
      <c r="V8" s="32" t="e">
        <f>EOMONTH(U8,3)</f>
        <v>#VALUE!</v>
      </c>
      <c r="W8" s="33" t="s">
        <v>3</v>
      </c>
      <c r="X8" s="32" t="e">
        <f>EOMONTH(X7,2)</f>
        <v>#VALUE!</v>
      </c>
      <c r="Y8" s="32" t="e">
        <f>EOMONTH(X8,3)</f>
        <v>#VALUE!</v>
      </c>
      <c r="Z8" s="32" t="e">
        <f>EOMONTH(Y8,3)</f>
        <v>#VALUE!</v>
      </c>
      <c r="AA8" s="32" t="e">
        <f>EOMONTH(Z8,3)</f>
        <v>#VALUE!</v>
      </c>
      <c r="AB8" s="33" t="s">
        <v>3</v>
      </c>
      <c r="AC8" s="32" t="e">
        <f>EOMONTH(AC7,2)</f>
        <v>#VALUE!</v>
      </c>
      <c r="AD8" s="32" t="e">
        <f>EOMONTH(AC8,3)</f>
        <v>#VALUE!</v>
      </c>
      <c r="AE8" s="32" t="e">
        <f>EOMONTH(AD8,3)</f>
        <v>#VALUE!</v>
      </c>
      <c r="AF8" s="32" t="e">
        <f>EOMONTH(AE8,3)</f>
        <v>#VALUE!</v>
      </c>
      <c r="AG8" s="33" t="s">
        <v>3</v>
      </c>
      <c r="AH8" s="32" t="e">
        <f>EOMONTH(AH7,2)</f>
        <v>#VALUE!</v>
      </c>
      <c r="AI8" s="32" t="e">
        <f>EOMONTH(AH8,3)</f>
        <v>#VALUE!</v>
      </c>
      <c r="AJ8" s="32" t="e">
        <f>EOMONTH(AI8,3)</f>
        <v>#VALUE!</v>
      </c>
      <c r="AK8" s="32" t="e">
        <f>EOMONTH(AJ8,3)</f>
        <v>#VALUE!</v>
      </c>
      <c r="AL8" s="33" t="s">
        <v>3</v>
      </c>
      <c r="AM8" s="32" t="e">
        <f>EOMONTH(AM7,2)</f>
        <v>#VALUE!</v>
      </c>
      <c r="AN8" s="32" t="e">
        <f>EOMONTH(AM8,3)</f>
        <v>#VALUE!</v>
      </c>
      <c r="AO8" s="32" t="e">
        <f>EOMONTH(AN8,3)</f>
        <v>#VALUE!</v>
      </c>
      <c r="AP8" s="32" t="e">
        <f>EOMONTH(AO8,3)</f>
        <v>#VALUE!</v>
      </c>
      <c r="AQ8" s="33" t="s">
        <v>3</v>
      </c>
      <c r="AR8" s="32" t="e">
        <f>EOMONTH(AR7,2)</f>
        <v>#VALUE!</v>
      </c>
      <c r="AS8" s="32" t="e">
        <f>EOMONTH(AR8,3)</f>
        <v>#VALUE!</v>
      </c>
      <c r="AT8" s="32" t="e">
        <f>EOMONTH(AS8,3)</f>
        <v>#VALUE!</v>
      </c>
      <c r="AU8" s="32" t="e">
        <f>EOMONTH(AT8,3)</f>
        <v>#VALUE!</v>
      </c>
      <c r="AV8" s="33" t="s">
        <v>3</v>
      </c>
      <c r="AW8" s="32" t="e">
        <f>EOMONTH(AW7,2)</f>
        <v>#VALUE!</v>
      </c>
      <c r="AX8" s="32" t="e">
        <f>EOMONTH(AW8,3)</f>
        <v>#VALUE!</v>
      </c>
      <c r="AY8" s="32" t="e">
        <f>EOMONTH(AX8,3)</f>
        <v>#VALUE!</v>
      </c>
      <c r="AZ8" s="32" t="e">
        <f>EOMONTH(AY8,3)</f>
        <v>#VALUE!</v>
      </c>
      <c r="BA8" s="33" t="s">
        <v>3</v>
      </c>
      <c r="BB8" s="32" t="e">
        <f>EOMONTH(BB7,2)</f>
        <v>#VALUE!</v>
      </c>
      <c r="BC8" s="32" t="e">
        <f>EOMONTH(BB8,3)</f>
        <v>#VALUE!</v>
      </c>
      <c r="BD8" s="32" t="e">
        <f>EOMONTH(BC8,3)</f>
        <v>#VALUE!</v>
      </c>
      <c r="BE8" s="32" t="e">
        <f>EOMONTH(BD8,3)</f>
        <v>#VALUE!</v>
      </c>
      <c r="BF8" s="33" t="s">
        <v>3</v>
      </c>
      <c r="BG8" s="32" t="e">
        <f>EOMONTH(BG7,2)</f>
        <v>#VALUE!</v>
      </c>
      <c r="BH8" s="32" t="e">
        <f>EOMONTH(BG8,3)</f>
        <v>#VALUE!</v>
      </c>
      <c r="BI8" s="32" t="e">
        <f>EOMONTH(BH8,3)</f>
        <v>#VALUE!</v>
      </c>
      <c r="BJ8" s="32" t="e">
        <f>EOMONTH(BI8,3)</f>
        <v>#VALUE!</v>
      </c>
      <c r="BK8" s="33" t="s">
        <v>3</v>
      </c>
      <c r="BL8" s="32" t="e">
        <f>EOMONTH(BL7,2)</f>
        <v>#VALUE!</v>
      </c>
      <c r="BM8" s="32" t="e">
        <f>EOMONTH(BL8,3)</f>
        <v>#VALUE!</v>
      </c>
      <c r="BN8" s="32" t="e">
        <f>EOMONTH(BM8,3)</f>
        <v>#VALUE!</v>
      </c>
      <c r="BO8" s="32" t="e">
        <f>EOMONTH(BN8,3)</f>
        <v>#VALUE!</v>
      </c>
      <c r="BP8" s="33" t="s">
        <v>3</v>
      </c>
      <c r="BQ8" s="32" t="e">
        <f>EOMONTH(BQ7,2)</f>
        <v>#VALUE!</v>
      </c>
      <c r="BR8" s="32" t="e">
        <f>EOMONTH(BQ8,3)</f>
        <v>#VALUE!</v>
      </c>
      <c r="BS8" s="32" t="e">
        <f>EOMONTH(BR8,3)</f>
        <v>#VALUE!</v>
      </c>
      <c r="BT8" s="32" t="e">
        <f>EOMONTH(BS8,3)</f>
        <v>#VALUE!</v>
      </c>
      <c r="BU8" s="33" t="s">
        <v>3</v>
      </c>
    </row>
    <row r="9" spans="1:73" s="36" customFormat="1" ht="18" customHeight="1" x14ac:dyDescent="0.25">
      <c r="A9" s="131" t="s">
        <v>167</v>
      </c>
      <c r="B9" s="133" t="s">
        <v>4</v>
      </c>
      <c r="C9" s="135" t="s">
        <v>5</v>
      </c>
      <c r="D9" s="34" t="e">
        <f>CONCATENATE("Q",MONTH(D8)/3,"/",YEAR(D8))</f>
        <v>#VALUE!</v>
      </c>
      <c r="E9" s="34" t="e">
        <f>CONCATENATE("Q",MONTH(E8)/3,"/",YEAR(E8))</f>
        <v>#VALUE!</v>
      </c>
      <c r="F9" s="34" t="e">
        <f>CONCATENATE("Q",MONTH(F8)/3,"/",YEAR(F8))</f>
        <v>#VALUE!</v>
      </c>
      <c r="G9" s="34" t="e">
        <f>CONCATENATE("Q",MONTH(G8)/3,"/",YEAR(G8))</f>
        <v>#VALUE!</v>
      </c>
      <c r="H9" s="35" t="e">
        <f>CONCATENATE("Summe ",YEAR(G8))</f>
        <v>#VALUE!</v>
      </c>
      <c r="I9" s="34" t="e">
        <f>CONCATENATE("Q",MONTH(I8)/3,"/",YEAR(I8))</f>
        <v>#VALUE!</v>
      </c>
      <c r="J9" s="34" t="e">
        <f>CONCATENATE("Q",MONTH(J8)/3,"/",YEAR(J8))</f>
        <v>#VALUE!</v>
      </c>
      <c r="K9" s="34" t="e">
        <f>CONCATENATE("Q",MONTH(K8)/3,"/",YEAR(K8))</f>
        <v>#VALUE!</v>
      </c>
      <c r="L9" s="34" t="e">
        <f>CONCATENATE("Q",MONTH(L8)/3,"/",YEAR(L8))</f>
        <v>#VALUE!</v>
      </c>
      <c r="M9" s="35" t="e">
        <f>CONCATENATE("Summe ",YEAR(L8))</f>
        <v>#VALUE!</v>
      </c>
      <c r="N9" s="34" t="e">
        <f>CONCATENATE("Q",MONTH(N8)/3,"/",YEAR(N8))</f>
        <v>#VALUE!</v>
      </c>
      <c r="O9" s="34" t="e">
        <f>CONCATENATE("Q",MONTH(O8)/3,"/",YEAR(O8))</f>
        <v>#VALUE!</v>
      </c>
      <c r="P9" s="34" t="e">
        <f>CONCATENATE("Q",MONTH(P8)/3,"/",YEAR(P8))</f>
        <v>#VALUE!</v>
      </c>
      <c r="Q9" s="34" t="e">
        <f>CONCATENATE("Q",MONTH(Q8)/3,"/",YEAR(Q8))</f>
        <v>#VALUE!</v>
      </c>
      <c r="R9" s="35" t="e">
        <f>CONCATENATE("Summe ",YEAR(Q8))</f>
        <v>#VALUE!</v>
      </c>
      <c r="S9" s="34" t="e">
        <f>CONCATENATE("Q",MONTH(S8)/3,"/",YEAR(S8))</f>
        <v>#VALUE!</v>
      </c>
      <c r="T9" s="34" t="e">
        <f>CONCATENATE("Q",MONTH(T8)/3,"/",YEAR(T8))</f>
        <v>#VALUE!</v>
      </c>
      <c r="U9" s="34" t="e">
        <f>CONCATENATE("Q",MONTH(U8)/3,"/",YEAR(U8))</f>
        <v>#VALUE!</v>
      </c>
      <c r="V9" s="34" t="e">
        <f>CONCATENATE("Q",MONTH(V8)/3,"/",YEAR(V8))</f>
        <v>#VALUE!</v>
      </c>
      <c r="W9" s="35" t="e">
        <f>CONCATENATE("Summe ",YEAR(V8))</f>
        <v>#VALUE!</v>
      </c>
      <c r="X9" s="34" t="e">
        <f>CONCATENATE("Q",MONTH(X8)/3,"/",YEAR(X8))</f>
        <v>#VALUE!</v>
      </c>
      <c r="Y9" s="34" t="e">
        <f>CONCATENATE("Q",MONTH(Y8)/3,"/",YEAR(Y8))</f>
        <v>#VALUE!</v>
      </c>
      <c r="Z9" s="34" t="e">
        <f>CONCATENATE("Q",MONTH(Z8)/3,"/",YEAR(Z8))</f>
        <v>#VALUE!</v>
      </c>
      <c r="AA9" s="34" t="e">
        <f>CONCATENATE("Q",MONTH(AA8)/3,"/",YEAR(AA8))</f>
        <v>#VALUE!</v>
      </c>
      <c r="AB9" s="35" t="e">
        <f>CONCATENATE("Summe ",YEAR(AA8))</f>
        <v>#VALUE!</v>
      </c>
      <c r="AC9" s="34" t="e">
        <f>CONCATENATE("Q",MONTH(AC8)/3,"/",YEAR(AC8))</f>
        <v>#VALUE!</v>
      </c>
      <c r="AD9" s="34" t="e">
        <f>CONCATENATE("Q",MONTH(AD8)/3,"/",YEAR(AD8))</f>
        <v>#VALUE!</v>
      </c>
      <c r="AE9" s="34" t="e">
        <f>CONCATENATE("Q",MONTH(AE8)/3,"/",YEAR(AE8))</f>
        <v>#VALUE!</v>
      </c>
      <c r="AF9" s="34" t="e">
        <f>CONCATENATE("Q",MONTH(AF8)/3,"/",YEAR(AF8))</f>
        <v>#VALUE!</v>
      </c>
      <c r="AG9" s="35" t="e">
        <f>CONCATENATE("Summe ",YEAR(AF8))</f>
        <v>#VALUE!</v>
      </c>
      <c r="AH9" s="34" t="e">
        <f>CONCATENATE("Q",MONTH(AH8)/3,"/",YEAR(AH8))</f>
        <v>#VALUE!</v>
      </c>
      <c r="AI9" s="34" t="e">
        <f>CONCATENATE("Q",MONTH(AI8)/3,"/",YEAR(AI8))</f>
        <v>#VALUE!</v>
      </c>
      <c r="AJ9" s="34" t="e">
        <f>CONCATENATE("Q",MONTH(AJ8)/3,"/",YEAR(AJ8))</f>
        <v>#VALUE!</v>
      </c>
      <c r="AK9" s="34" t="e">
        <f>CONCATENATE("Q",MONTH(AK8)/3,"/",YEAR(AK8))</f>
        <v>#VALUE!</v>
      </c>
      <c r="AL9" s="35" t="e">
        <f>CONCATENATE("Summe ",YEAR(AK8))</f>
        <v>#VALUE!</v>
      </c>
      <c r="AM9" s="34" t="e">
        <f>CONCATENATE("Q",MONTH(AM8)/3,"/",YEAR(AM8))</f>
        <v>#VALUE!</v>
      </c>
      <c r="AN9" s="34" t="e">
        <f>CONCATENATE("Q",MONTH(AN8)/3,"/",YEAR(AN8))</f>
        <v>#VALUE!</v>
      </c>
      <c r="AO9" s="34" t="e">
        <f>CONCATENATE("Q",MONTH(AO8)/3,"/",YEAR(AO8))</f>
        <v>#VALUE!</v>
      </c>
      <c r="AP9" s="34" t="e">
        <f>CONCATENATE("Q",MONTH(AP8)/3,"/",YEAR(AP8))</f>
        <v>#VALUE!</v>
      </c>
      <c r="AQ9" s="35" t="e">
        <f>CONCATENATE("Summe ",YEAR(AP8))</f>
        <v>#VALUE!</v>
      </c>
      <c r="AR9" s="34" t="e">
        <f>CONCATENATE("Q",MONTH(AR8)/3,"/",YEAR(AR8))</f>
        <v>#VALUE!</v>
      </c>
      <c r="AS9" s="34" t="e">
        <f>CONCATENATE("Q",MONTH(AS8)/3,"/",YEAR(AS8))</f>
        <v>#VALUE!</v>
      </c>
      <c r="AT9" s="34" t="e">
        <f>CONCATENATE("Q",MONTH(AT8)/3,"/",YEAR(AT8))</f>
        <v>#VALUE!</v>
      </c>
      <c r="AU9" s="34" t="e">
        <f>CONCATENATE("Q",MONTH(AU8)/3,"/",YEAR(AU8))</f>
        <v>#VALUE!</v>
      </c>
      <c r="AV9" s="35" t="e">
        <f>CONCATENATE("Summe ",YEAR(AU8))</f>
        <v>#VALUE!</v>
      </c>
      <c r="AW9" s="34" t="e">
        <f>CONCATENATE("Q",MONTH(AW8)/3,"/",YEAR(AW8))</f>
        <v>#VALUE!</v>
      </c>
      <c r="AX9" s="34" t="e">
        <f>CONCATENATE("Q",MONTH(AX8)/3,"/",YEAR(AX8))</f>
        <v>#VALUE!</v>
      </c>
      <c r="AY9" s="34" t="e">
        <f>CONCATENATE("Q",MONTH(AY8)/3,"/",YEAR(AY8))</f>
        <v>#VALUE!</v>
      </c>
      <c r="AZ9" s="34" t="e">
        <f>CONCATENATE("Q",MONTH(AZ8)/3,"/",YEAR(AZ8))</f>
        <v>#VALUE!</v>
      </c>
      <c r="BA9" s="35" t="e">
        <f>CONCATENATE("Summe ",YEAR(AZ8))</f>
        <v>#VALUE!</v>
      </c>
      <c r="BB9" s="34" t="e">
        <f>CONCATENATE("Q",MONTH(BB8)/3,"/",YEAR(BB8))</f>
        <v>#VALUE!</v>
      </c>
      <c r="BC9" s="34" t="e">
        <f>CONCATENATE("Q",MONTH(BC8)/3,"/",YEAR(BC8))</f>
        <v>#VALUE!</v>
      </c>
      <c r="BD9" s="34" t="e">
        <f>CONCATENATE("Q",MONTH(BD8)/3,"/",YEAR(BD8))</f>
        <v>#VALUE!</v>
      </c>
      <c r="BE9" s="34" t="e">
        <f>CONCATENATE("Q",MONTH(BE8)/3,"/",YEAR(BE8))</f>
        <v>#VALUE!</v>
      </c>
      <c r="BF9" s="35" t="e">
        <f>CONCATENATE("Summe ",YEAR(BE8))</f>
        <v>#VALUE!</v>
      </c>
      <c r="BG9" s="34" t="e">
        <f>CONCATENATE("Q",MONTH(BG8)/3,"/",YEAR(BG8))</f>
        <v>#VALUE!</v>
      </c>
      <c r="BH9" s="34" t="e">
        <f>CONCATENATE("Q",MONTH(BH8)/3,"/",YEAR(BH8))</f>
        <v>#VALUE!</v>
      </c>
      <c r="BI9" s="34" t="e">
        <f>CONCATENATE("Q",MONTH(BI8)/3,"/",YEAR(BI8))</f>
        <v>#VALUE!</v>
      </c>
      <c r="BJ9" s="34" t="e">
        <f>CONCATENATE("Q",MONTH(BJ8)/3,"/",YEAR(BJ8))</f>
        <v>#VALUE!</v>
      </c>
      <c r="BK9" s="35" t="e">
        <f>CONCATENATE("Summe ",YEAR(BJ8))</f>
        <v>#VALUE!</v>
      </c>
      <c r="BL9" s="34" t="e">
        <f>CONCATENATE("Q",MONTH(BL8)/3,"/",YEAR(BL8))</f>
        <v>#VALUE!</v>
      </c>
      <c r="BM9" s="34" t="e">
        <f>CONCATENATE("Q",MONTH(BM8)/3,"/",YEAR(BM8))</f>
        <v>#VALUE!</v>
      </c>
      <c r="BN9" s="34" t="e">
        <f>CONCATENATE("Q",MONTH(BN8)/3,"/",YEAR(BN8))</f>
        <v>#VALUE!</v>
      </c>
      <c r="BO9" s="34" t="e">
        <f>CONCATENATE("Q",MONTH(BO8)/3,"/",YEAR(BO8))</f>
        <v>#VALUE!</v>
      </c>
      <c r="BP9" s="35" t="e">
        <f>CONCATENATE("Summe ",YEAR(BO8))</f>
        <v>#VALUE!</v>
      </c>
      <c r="BQ9" s="34" t="e">
        <f>CONCATENATE("Q",MONTH(BQ8)/3,"/",YEAR(BQ8))</f>
        <v>#VALUE!</v>
      </c>
      <c r="BR9" s="34" t="e">
        <f>CONCATENATE("Q",MONTH(BR8)/3,"/",YEAR(BR8))</f>
        <v>#VALUE!</v>
      </c>
      <c r="BS9" s="34" t="e">
        <f>CONCATENATE("Q",MONTH(BS8)/3,"/",YEAR(BS8))</f>
        <v>#VALUE!</v>
      </c>
      <c r="BT9" s="34" t="e">
        <f>CONCATENATE("Q",MONTH(BT8)/3,"/",YEAR(BT8))</f>
        <v>#VALUE!</v>
      </c>
      <c r="BU9" s="35" t="e">
        <f>CONCATENATE("Summe ",YEAR(BT8))</f>
        <v>#VALUE!</v>
      </c>
    </row>
    <row r="10" spans="1:73" s="39" customFormat="1" ht="18" customHeight="1" thickBot="1" x14ac:dyDescent="0.3">
      <c r="A10" s="132"/>
      <c r="B10" s="134"/>
      <c r="C10" s="132"/>
      <c r="D10" s="37" t="e">
        <f>IF(AND(ISNUMBER(D8)=FALSE,ISNUMBER(C9)=FALSE,B9&lt;EOMONTH($D$4,3)),"IST",IF(AND(ISNUMBER(D8)=FALSE,C9&lt;EOMONTH($D$4,3)),"IST",IF(D8&lt;EOMONTH($D$4,3),"IST","PLAN")))</f>
        <v>#VALUE!</v>
      </c>
      <c r="E10" s="37" t="e">
        <f>IF(AND(ISNUMBER(E8)=FALSE,ISNUMBER(D9)=FALSE,C9&lt;EOMONTH($D$4,3)),"IST",IF(AND(ISNUMBER(E8)=FALSE,D9&lt;EOMONTH($D$4,3)),"IST",IF(E8&lt;EOMONTH($D$4,3),"IST","PLAN")))</f>
        <v>#VALUE!</v>
      </c>
      <c r="F10" s="37" t="e">
        <f>IF(AND(ISNUMBER(F8)=FALSE,ISNUMBER(E9)=FALSE,D9&lt;EOMONTH($D$4,3)),"IST",IF(AND(ISNUMBER(F8)=FALSE,E9&lt;EOMONTH($D$4,3)),"IST",IF(F8&lt;EOMONTH($D$4,3),"IST","PLAN")))</f>
        <v>#VALUE!</v>
      </c>
      <c r="G10" s="37" t="e">
        <f>IF(AND(ISNUMBER(G8)=FALSE,ISNUMBER(F9)=FALSE,E9&lt;EOMONTH($D$4,3)),"IST",IF(AND(ISNUMBER(G8)=FALSE,F9&lt;EOMONTH($D$4,3)),"IST",IF(G8&lt;EOMONTH($D$4,3),"IST","PLAN")))</f>
        <v>#VALUE!</v>
      </c>
      <c r="H10" s="38" t="e">
        <f>G10</f>
        <v>#VALUE!</v>
      </c>
      <c r="I10" s="37" t="e">
        <f>IF(AND(ISNUMBER(I8)=FALSE,ISNUMBER(H9)=FALSE,G9&lt;EOMONTH($D$4,3)),"IST",IF(AND(ISNUMBER(I8)=FALSE,H9&lt;EOMONTH($D$4,3)),"IST",IF(I8&lt;EOMONTH($D$4,3),"IST","PLAN")))</f>
        <v>#VALUE!</v>
      </c>
      <c r="J10" s="37" t="e">
        <f>IF(AND(ISNUMBER(J8)=FALSE,ISNUMBER(I9)=FALSE,H9&lt;EOMONTH($D$4,3)),"IST",IF(AND(ISNUMBER(J8)=FALSE,I9&lt;EOMONTH($D$4,3)),"IST",IF(J8&lt;EOMONTH($D$4,3),"IST","PLAN")))</f>
        <v>#VALUE!</v>
      </c>
      <c r="K10" s="37" t="e">
        <f>IF(AND(ISNUMBER(K8)=FALSE,ISNUMBER(J9)=FALSE,I9&lt;EOMONTH($D$4,3)),"IST",IF(AND(ISNUMBER(K8)=FALSE,J9&lt;EOMONTH($D$4,3)),"IST",IF(K8&lt;EOMONTH($D$4,3),"IST","PLAN")))</f>
        <v>#VALUE!</v>
      </c>
      <c r="L10" s="37" t="e">
        <f>IF(AND(ISNUMBER(L8)=FALSE,ISNUMBER(K9)=FALSE,J9&lt;EOMONTH($D$4,3)),"IST",IF(AND(ISNUMBER(L8)=FALSE,K9&lt;EOMONTH($D$4,3)),"IST",IF(L8&lt;EOMONTH($D$4,3),"IST","PLAN")))</f>
        <v>#VALUE!</v>
      </c>
      <c r="M10" s="38" t="e">
        <f>L10</f>
        <v>#VALUE!</v>
      </c>
      <c r="N10" s="37" t="e">
        <f>IF(AND(ISNUMBER(N8)=FALSE,ISNUMBER(M9)=FALSE,L9&lt;EOMONTH($D$4,3)),"IST",IF(AND(ISNUMBER(N8)=FALSE,M9&lt;EOMONTH($D$4,3)),"IST",IF(N8&lt;EOMONTH($D$4,3),"IST","PLAN")))</f>
        <v>#VALUE!</v>
      </c>
      <c r="O10" s="37" t="e">
        <f>IF(AND(ISNUMBER(O8)=FALSE,ISNUMBER(N9)=FALSE,M9&lt;EOMONTH($D$4,3)),"IST",IF(AND(ISNUMBER(O8)=FALSE,N9&lt;EOMONTH($D$4,3)),"IST",IF(O8&lt;EOMONTH($D$4,3),"IST","PLAN")))</f>
        <v>#VALUE!</v>
      </c>
      <c r="P10" s="37" t="e">
        <f>IF(AND(ISNUMBER(P8)=FALSE,ISNUMBER(O9)=FALSE,N9&lt;EOMONTH($D$4,3)),"IST",IF(AND(ISNUMBER(P8)=FALSE,O9&lt;EOMONTH($D$4,3)),"IST",IF(P8&lt;EOMONTH($D$4,3),"IST","PLAN")))</f>
        <v>#VALUE!</v>
      </c>
      <c r="Q10" s="37" t="e">
        <f>IF(AND(ISNUMBER(Q8)=FALSE,ISNUMBER(P9)=FALSE,O9&lt;EOMONTH($D$4,3)),"IST",IF(AND(ISNUMBER(Q8)=FALSE,P9&lt;EOMONTH($D$4,3)),"IST",IF(Q8&lt;EOMONTH($D$4,3),"IST","PLAN")))</f>
        <v>#VALUE!</v>
      </c>
      <c r="R10" s="38" t="e">
        <f>Q10</f>
        <v>#VALUE!</v>
      </c>
      <c r="S10" s="37" t="e">
        <f>IF(AND(ISNUMBER(S8)=FALSE,ISNUMBER(R9)=FALSE,Q9&lt;EOMONTH($D$4,3)),"IST",IF(AND(ISNUMBER(S8)=FALSE,R9&lt;EOMONTH($D$4,3)),"IST",IF(S8&lt;EOMONTH($D$4,3),"IST","PLAN")))</f>
        <v>#VALUE!</v>
      </c>
      <c r="T10" s="37" t="e">
        <f>IF(AND(ISNUMBER(T8)=FALSE,ISNUMBER(S9)=FALSE,R9&lt;EOMONTH($D$4,3)),"IST",IF(AND(ISNUMBER(T8)=FALSE,S9&lt;EOMONTH($D$4,3)),"IST",IF(T8&lt;EOMONTH($D$4,3),"IST","PLAN")))</f>
        <v>#VALUE!</v>
      </c>
      <c r="U10" s="37" t="e">
        <f>IF(AND(ISNUMBER(U8)=FALSE,ISNUMBER(T9)=FALSE,S9&lt;EOMONTH($D$4,3)),"IST",IF(AND(ISNUMBER(U8)=FALSE,T9&lt;EOMONTH($D$4,3)),"IST",IF(U8&lt;EOMONTH($D$4,3),"IST","PLAN")))</f>
        <v>#VALUE!</v>
      </c>
      <c r="V10" s="37" t="e">
        <f>IF(AND(ISNUMBER(V8)=FALSE,ISNUMBER(U9)=FALSE,T9&lt;EOMONTH($D$4,3)),"IST",IF(AND(ISNUMBER(V8)=FALSE,U9&lt;EOMONTH($D$4,3)),"IST",IF(V8&lt;EOMONTH($D$4,3),"IST","PLAN")))</f>
        <v>#VALUE!</v>
      </c>
      <c r="W10" s="38" t="e">
        <f>V10</f>
        <v>#VALUE!</v>
      </c>
      <c r="X10" s="37" t="e">
        <f>IF(AND(ISNUMBER(X8)=FALSE,ISNUMBER(W9)=FALSE,V9&lt;EOMONTH($D$4,3)),"IST",IF(AND(ISNUMBER(X8)=FALSE,W9&lt;EOMONTH($D$4,3)),"IST",IF(X8&lt;EOMONTH($D$4,3),"IST","PLAN")))</f>
        <v>#VALUE!</v>
      </c>
      <c r="Y10" s="37" t="e">
        <f>IF(AND(ISNUMBER(Y8)=FALSE,ISNUMBER(X9)=FALSE,W9&lt;EOMONTH($D$4,3)),"IST",IF(AND(ISNUMBER(Y8)=FALSE,X9&lt;EOMONTH($D$4,3)),"IST",IF(Y8&lt;EOMONTH($D$4,3),"IST","PLAN")))</f>
        <v>#VALUE!</v>
      </c>
      <c r="Z10" s="37" t="e">
        <f>IF(AND(ISNUMBER(Z8)=FALSE,ISNUMBER(Y9)=FALSE,X9&lt;EOMONTH($D$4,3)),"IST",IF(AND(ISNUMBER(Z8)=FALSE,Y9&lt;EOMONTH($D$4,3)),"IST",IF(Z8&lt;EOMONTH($D$4,3),"IST","PLAN")))</f>
        <v>#VALUE!</v>
      </c>
      <c r="AA10" s="37" t="e">
        <f>IF(AND(ISNUMBER(AA8)=FALSE,ISNUMBER(Z9)=FALSE,Y9&lt;EOMONTH($D$4,3)),"IST",IF(AND(ISNUMBER(AA8)=FALSE,Z9&lt;EOMONTH($D$4,3)),"IST",IF(AA8&lt;EOMONTH($D$4,3),"IST","PLAN")))</f>
        <v>#VALUE!</v>
      </c>
      <c r="AB10" s="38" t="e">
        <f>AA10</f>
        <v>#VALUE!</v>
      </c>
      <c r="AC10" s="37" t="e">
        <f>IF(AND(ISNUMBER(AC8)=FALSE,ISNUMBER(AB9)=FALSE,AA9&lt;EOMONTH($D$4,3)),"IST",IF(AND(ISNUMBER(AC8)=FALSE,AB9&lt;EOMONTH($D$4,3)),"IST",IF(AC8&lt;EOMONTH($D$4,3),"IST","PLAN")))</f>
        <v>#VALUE!</v>
      </c>
      <c r="AD10" s="37" t="e">
        <f>IF(AND(ISNUMBER(AD8)=FALSE,ISNUMBER(AC9)=FALSE,AB9&lt;EOMONTH($D$4,3)),"IST",IF(AND(ISNUMBER(AD8)=FALSE,AC9&lt;EOMONTH($D$4,3)),"IST",IF(AD8&lt;EOMONTH($D$4,3),"IST","PLAN")))</f>
        <v>#VALUE!</v>
      </c>
      <c r="AE10" s="37" t="e">
        <f>IF(AND(ISNUMBER(AE8)=FALSE,ISNUMBER(AD9)=FALSE,AC9&lt;EOMONTH($D$4,3)),"IST",IF(AND(ISNUMBER(AE8)=FALSE,AD9&lt;EOMONTH($D$4,3)),"IST",IF(AE8&lt;EOMONTH($D$4,3),"IST","PLAN")))</f>
        <v>#VALUE!</v>
      </c>
      <c r="AF10" s="37" t="e">
        <f>IF(AND(ISNUMBER(AF8)=FALSE,ISNUMBER(AE9)=FALSE,AD9&lt;EOMONTH($D$4,3)),"IST",IF(AND(ISNUMBER(AF8)=FALSE,AE9&lt;EOMONTH($D$4,3)),"IST",IF(AF8&lt;EOMONTH($D$4,3),"IST","PLAN")))</f>
        <v>#VALUE!</v>
      </c>
      <c r="AG10" s="38" t="e">
        <f>AF10</f>
        <v>#VALUE!</v>
      </c>
      <c r="AH10" s="37" t="e">
        <f>IF(AND(ISNUMBER(AH8)=FALSE,ISNUMBER(AG9)=FALSE,AF9&lt;EOMONTH($D$4,3)),"IST",IF(AND(ISNUMBER(AH8)=FALSE,AG9&lt;EOMONTH($D$4,3)),"IST",IF(AH8&lt;EOMONTH($D$4,3),"IST","PLAN")))</f>
        <v>#VALUE!</v>
      </c>
      <c r="AI10" s="37" t="e">
        <f>IF(AND(ISNUMBER(AI8)=FALSE,ISNUMBER(AH9)=FALSE,AG9&lt;EOMONTH($D$4,3)),"IST",IF(AND(ISNUMBER(AI8)=FALSE,AH9&lt;EOMONTH($D$4,3)),"IST",IF(AI8&lt;EOMONTH($D$4,3),"IST","PLAN")))</f>
        <v>#VALUE!</v>
      </c>
      <c r="AJ10" s="37" t="e">
        <f>IF(AND(ISNUMBER(AJ8)=FALSE,ISNUMBER(AI9)=FALSE,AH9&lt;EOMONTH($D$4,3)),"IST",IF(AND(ISNUMBER(AJ8)=FALSE,AI9&lt;EOMONTH($D$4,3)),"IST",IF(AJ8&lt;EOMONTH($D$4,3),"IST","PLAN")))</f>
        <v>#VALUE!</v>
      </c>
      <c r="AK10" s="37" t="e">
        <f>IF(AND(ISNUMBER(AK8)=FALSE,ISNUMBER(AJ9)=FALSE,AI9&lt;EOMONTH($D$4,3)),"IST",IF(AND(ISNUMBER(AK8)=FALSE,AJ9&lt;EOMONTH($D$4,3)),"IST",IF(AK8&lt;EOMONTH($D$4,3),"IST","PLAN")))</f>
        <v>#VALUE!</v>
      </c>
      <c r="AL10" s="38" t="e">
        <f>AK10</f>
        <v>#VALUE!</v>
      </c>
      <c r="AM10" s="37" t="e">
        <f>IF(AND(ISNUMBER(AM8)=FALSE,ISNUMBER(AL9)=FALSE,AK9&lt;EOMONTH($D$4,3)),"IST",IF(AND(ISNUMBER(AM8)=FALSE,AL9&lt;EOMONTH($D$4,3)),"IST",IF(AM8&lt;EOMONTH($D$4,3),"IST","PLAN")))</f>
        <v>#VALUE!</v>
      </c>
      <c r="AN10" s="37" t="e">
        <f>IF(AND(ISNUMBER(AN8)=FALSE,ISNUMBER(AM9)=FALSE,AL9&lt;EOMONTH($D$4,3)),"IST",IF(AND(ISNUMBER(AN8)=FALSE,AM9&lt;EOMONTH($D$4,3)),"IST",IF(AN8&lt;EOMONTH($D$4,3),"IST","PLAN")))</f>
        <v>#VALUE!</v>
      </c>
      <c r="AO10" s="37" t="e">
        <f>IF(AND(ISNUMBER(AO8)=FALSE,ISNUMBER(AN9)=FALSE,AM9&lt;EOMONTH($D$4,3)),"IST",IF(AND(ISNUMBER(AO8)=FALSE,AN9&lt;EOMONTH($D$4,3)),"IST",IF(AO8&lt;EOMONTH($D$4,3),"IST","PLAN")))</f>
        <v>#VALUE!</v>
      </c>
      <c r="AP10" s="37" t="e">
        <f>IF(AND(ISNUMBER(AP8)=FALSE,ISNUMBER(AO9)=FALSE,AN9&lt;EOMONTH($D$4,3)),"IST",IF(AND(ISNUMBER(AP8)=FALSE,AO9&lt;EOMONTH($D$4,3)),"IST",IF(AP8&lt;EOMONTH($D$4,3),"IST","PLAN")))</f>
        <v>#VALUE!</v>
      </c>
      <c r="AQ10" s="38" t="e">
        <f>AP10</f>
        <v>#VALUE!</v>
      </c>
      <c r="AR10" s="37" t="e">
        <f>IF(AND(ISNUMBER(AR8)=FALSE,ISNUMBER(AQ9)=FALSE,AP9&lt;EOMONTH($D$4,3)),"IST",IF(AND(ISNUMBER(AR8)=FALSE,AQ9&lt;EOMONTH($D$4,3)),"IST",IF(AR8&lt;EOMONTH($D$4,3),"IST","PLAN")))</f>
        <v>#VALUE!</v>
      </c>
      <c r="AS10" s="37" t="e">
        <f>IF(AND(ISNUMBER(AS8)=FALSE,ISNUMBER(AR9)=FALSE,AQ9&lt;EOMONTH($D$4,3)),"IST",IF(AND(ISNUMBER(AS8)=FALSE,AR9&lt;EOMONTH($D$4,3)),"IST",IF(AS8&lt;EOMONTH($D$4,3),"IST","PLAN")))</f>
        <v>#VALUE!</v>
      </c>
      <c r="AT10" s="37" t="e">
        <f>IF(AND(ISNUMBER(AT8)=FALSE,ISNUMBER(AS9)=FALSE,AR9&lt;EOMONTH($D$4,3)),"IST",IF(AND(ISNUMBER(AT8)=FALSE,AS9&lt;EOMONTH($D$4,3)),"IST",IF(AT8&lt;EOMONTH($D$4,3),"IST","PLAN")))</f>
        <v>#VALUE!</v>
      </c>
      <c r="AU10" s="37" t="e">
        <f>IF(AND(ISNUMBER(AU8)=FALSE,ISNUMBER(AT9)=FALSE,AS9&lt;EOMONTH($D$4,3)),"IST",IF(AND(ISNUMBER(AU8)=FALSE,AT9&lt;EOMONTH($D$4,3)),"IST",IF(AU8&lt;EOMONTH($D$4,3),"IST","PLAN")))</f>
        <v>#VALUE!</v>
      </c>
      <c r="AV10" s="38" t="e">
        <f>AU10</f>
        <v>#VALUE!</v>
      </c>
      <c r="AW10" s="37" t="e">
        <f>IF(AND(ISNUMBER(AW8)=FALSE,ISNUMBER(AV9)=FALSE,AU9&lt;EOMONTH($D$4,3)),"IST",IF(AND(ISNUMBER(AW8)=FALSE,AV9&lt;EOMONTH($D$4,3)),"IST",IF(AW8&lt;EOMONTH($D$4,3),"IST","PLAN")))</f>
        <v>#VALUE!</v>
      </c>
      <c r="AX10" s="37" t="e">
        <f>IF(AND(ISNUMBER(AX8)=FALSE,ISNUMBER(AW9)=FALSE,AV9&lt;EOMONTH($D$4,3)),"IST",IF(AND(ISNUMBER(AX8)=FALSE,AW9&lt;EOMONTH($D$4,3)),"IST",IF(AX8&lt;EOMONTH($D$4,3),"IST","PLAN")))</f>
        <v>#VALUE!</v>
      </c>
      <c r="AY10" s="37" t="e">
        <f>IF(AND(ISNUMBER(AY8)=FALSE,ISNUMBER(AX9)=FALSE,AW9&lt;EOMONTH($D$4,3)),"IST",IF(AND(ISNUMBER(AY8)=FALSE,AX9&lt;EOMONTH($D$4,3)),"IST",IF(AY8&lt;EOMONTH($D$4,3),"IST","PLAN")))</f>
        <v>#VALUE!</v>
      </c>
      <c r="AZ10" s="37" t="e">
        <f>IF(AND(ISNUMBER(AZ8)=FALSE,ISNUMBER(AY9)=FALSE,AX9&lt;EOMONTH($D$4,3)),"IST",IF(AND(ISNUMBER(AZ8)=FALSE,AY9&lt;EOMONTH($D$4,3)),"IST",IF(AZ8&lt;EOMONTH($D$4,3),"IST","PLAN")))</f>
        <v>#VALUE!</v>
      </c>
      <c r="BA10" s="38" t="e">
        <f>AZ10</f>
        <v>#VALUE!</v>
      </c>
      <c r="BB10" s="37" t="e">
        <f>IF(AND(ISNUMBER(BB8)=FALSE,ISNUMBER(BA9)=FALSE,AZ9&lt;EOMONTH($D$4,3)),"IST",IF(AND(ISNUMBER(BB8)=FALSE,BA9&lt;EOMONTH($D$4,3)),"IST",IF(BB8&lt;EOMONTH($D$4,3),"IST","PLAN")))</f>
        <v>#VALUE!</v>
      </c>
      <c r="BC10" s="37" t="e">
        <f>IF(AND(ISNUMBER(BC8)=FALSE,ISNUMBER(BB9)=FALSE,BA9&lt;EOMONTH($D$4,3)),"IST",IF(AND(ISNUMBER(BC8)=FALSE,BB9&lt;EOMONTH($D$4,3)),"IST",IF(BC8&lt;EOMONTH($D$4,3),"IST","PLAN")))</f>
        <v>#VALUE!</v>
      </c>
      <c r="BD10" s="37" t="e">
        <f>IF(AND(ISNUMBER(BD8)=FALSE,ISNUMBER(BC9)=FALSE,BB9&lt;EOMONTH($D$4,3)),"IST",IF(AND(ISNUMBER(BD8)=FALSE,BC9&lt;EOMONTH($D$4,3)),"IST",IF(BD8&lt;EOMONTH($D$4,3),"IST","PLAN")))</f>
        <v>#VALUE!</v>
      </c>
      <c r="BE10" s="37" t="e">
        <f>IF(AND(ISNUMBER(BE8)=FALSE,ISNUMBER(BD9)=FALSE,BC9&lt;EOMONTH($D$4,3)),"IST",IF(AND(ISNUMBER(BE8)=FALSE,BD9&lt;EOMONTH($D$4,3)),"IST",IF(BE8&lt;EOMONTH($D$4,3),"IST","PLAN")))</f>
        <v>#VALUE!</v>
      </c>
      <c r="BF10" s="38" t="e">
        <f>BE10</f>
        <v>#VALUE!</v>
      </c>
      <c r="BG10" s="37" t="e">
        <f>IF(AND(ISNUMBER(BG8)=FALSE,ISNUMBER(BF9)=FALSE,BE9&lt;EOMONTH($D$4,3)),"IST",IF(AND(ISNUMBER(BG8)=FALSE,BF9&lt;EOMONTH($D$4,3)),"IST",IF(BG8&lt;EOMONTH($D$4,3),"IST","PLAN")))</f>
        <v>#VALUE!</v>
      </c>
      <c r="BH10" s="37" t="e">
        <f>IF(AND(ISNUMBER(BH8)=FALSE,ISNUMBER(BG9)=FALSE,BF9&lt;EOMONTH($D$4,3)),"IST",IF(AND(ISNUMBER(BH8)=FALSE,BG9&lt;EOMONTH($D$4,3)),"IST",IF(BH8&lt;EOMONTH($D$4,3),"IST","PLAN")))</f>
        <v>#VALUE!</v>
      </c>
      <c r="BI10" s="37" t="e">
        <f>IF(AND(ISNUMBER(BI8)=FALSE,ISNUMBER(BH9)=FALSE,BG9&lt;EOMONTH($D$4,3)),"IST",IF(AND(ISNUMBER(BI8)=FALSE,BH9&lt;EOMONTH($D$4,3)),"IST",IF(BI8&lt;EOMONTH($D$4,3),"IST","PLAN")))</f>
        <v>#VALUE!</v>
      </c>
      <c r="BJ10" s="37" t="e">
        <f>IF(AND(ISNUMBER(BJ8)=FALSE,ISNUMBER(BI9)=FALSE,BH9&lt;EOMONTH($D$4,3)),"IST",IF(AND(ISNUMBER(BJ8)=FALSE,BI9&lt;EOMONTH($D$4,3)),"IST",IF(BJ8&lt;EOMONTH($D$4,3),"IST","PLAN")))</f>
        <v>#VALUE!</v>
      </c>
      <c r="BK10" s="38" t="e">
        <f>BJ10</f>
        <v>#VALUE!</v>
      </c>
      <c r="BL10" s="37" t="e">
        <f>IF(AND(ISNUMBER(BL8)=FALSE,ISNUMBER(BK9)=FALSE,BJ9&lt;EOMONTH($D$4,3)),"IST",IF(AND(ISNUMBER(BL8)=FALSE,BK9&lt;EOMONTH($D$4,3)),"IST",IF(BL8&lt;EOMONTH($D$4,3),"IST","PLAN")))</f>
        <v>#VALUE!</v>
      </c>
      <c r="BM10" s="37" t="e">
        <f>IF(AND(ISNUMBER(BM8)=FALSE,ISNUMBER(BL9)=FALSE,BK9&lt;EOMONTH($D$4,3)),"IST",IF(AND(ISNUMBER(BM8)=FALSE,BL9&lt;EOMONTH($D$4,3)),"IST",IF(BM8&lt;EOMONTH($D$4,3),"IST","PLAN")))</f>
        <v>#VALUE!</v>
      </c>
      <c r="BN10" s="37" t="e">
        <f>IF(AND(ISNUMBER(BN8)=FALSE,ISNUMBER(BM9)=FALSE,BL9&lt;EOMONTH($D$4,3)),"IST",IF(AND(ISNUMBER(BN8)=FALSE,BM9&lt;EOMONTH($D$4,3)),"IST",IF(BN8&lt;EOMONTH($D$4,3),"IST","PLAN")))</f>
        <v>#VALUE!</v>
      </c>
      <c r="BO10" s="37" t="e">
        <f>IF(AND(ISNUMBER(BO8)=FALSE,ISNUMBER(BN9)=FALSE,BM9&lt;EOMONTH($D$4,3)),"IST",IF(AND(ISNUMBER(BO8)=FALSE,BN9&lt;EOMONTH($D$4,3)),"IST",IF(BO8&lt;EOMONTH($D$4,3),"IST","PLAN")))</f>
        <v>#VALUE!</v>
      </c>
      <c r="BP10" s="38" t="e">
        <f>BO10</f>
        <v>#VALUE!</v>
      </c>
      <c r="BQ10" s="37" t="e">
        <f>IF(AND(ISNUMBER(BQ8)=FALSE,ISNUMBER(BP9)=FALSE,BO9&lt;EOMONTH($D$4,3)),"IST",IF(AND(ISNUMBER(BQ8)=FALSE,BP9&lt;EOMONTH($D$4,3)),"IST",IF(BQ8&lt;EOMONTH($D$4,3),"IST","PLAN")))</f>
        <v>#VALUE!</v>
      </c>
      <c r="BR10" s="37" t="e">
        <f>IF(AND(ISNUMBER(BR8)=FALSE,ISNUMBER(BQ9)=FALSE,BP9&lt;EOMONTH($D$4,3)),"IST",IF(AND(ISNUMBER(BR8)=FALSE,BQ9&lt;EOMONTH($D$4,3)),"IST",IF(BR8&lt;EOMONTH($D$4,3),"IST","PLAN")))</f>
        <v>#VALUE!</v>
      </c>
      <c r="BS10" s="37" t="e">
        <f>IF(AND(ISNUMBER(BS8)=FALSE,ISNUMBER(BR9)=FALSE,BQ9&lt;EOMONTH($D$4,3)),"IST",IF(AND(ISNUMBER(BS8)=FALSE,BR9&lt;EOMONTH($D$4,3)),"IST",IF(BS8&lt;EOMONTH($D$4,3),"IST","PLAN")))</f>
        <v>#VALUE!</v>
      </c>
      <c r="BT10" s="37" t="e">
        <f>IF(AND(ISNUMBER(BT8)=FALSE,ISNUMBER(BS9)=FALSE,BR9&lt;EOMONTH($D$4,3)),"IST",IF(AND(ISNUMBER(BT8)=FALSE,BS9&lt;EOMONTH($D$4,3)),"IST",IF(BT8&lt;EOMONTH($D$4,3),"IST","PLAN")))</f>
        <v>#VALUE!</v>
      </c>
      <c r="BU10" s="38" t="e">
        <f>BT10</f>
        <v>#VALUE!</v>
      </c>
    </row>
    <row r="11" spans="1:73" x14ac:dyDescent="0.25">
      <c r="A11" s="40" t="str">
        <f>$D$4</f>
        <v>bitte wählen</v>
      </c>
      <c r="B11" s="41">
        <v>1</v>
      </c>
      <c r="C11" s="42" t="s">
        <v>176</v>
      </c>
      <c r="D11" s="43"/>
      <c r="E11" s="44"/>
      <c r="F11" s="43"/>
      <c r="G11" s="43"/>
      <c r="H11" s="45">
        <f t="shared" ref="H11:H23" si="0">SUM(D11:G11)</f>
        <v>0</v>
      </c>
      <c r="I11" s="43"/>
      <c r="J11" s="43"/>
      <c r="K11" s="43"/>
      <c r="L11" s="43"/>
      <c r="M11" s="45">
        <f t="shared" ref="M11:M23" si="1">SUM(I11:L11)</f>
        <v>0</v>
      </c>
      <c r="N11" s="43"/>
      <c r="O11" s="43"/>
      <c r="P11" s="43"/>
      <c r="Q11" s="43"/>
      <c r="R11" s="45">
        <f t="shared" ref="R11:R23" si="2">SUM(N11:Q11)</f>
        <v>0</v>
      </c>
      <c r="S11" s="43"/>
      <c r="T11" s="43"/>
      <c r="U11" s="43"/>
      <c r="V11" s="43"/>
      <c r="W11" s="45">
        <f t="shared" ref="W11:W23" si="3">SUM(S11:V11)</f>
        <v>0</v>
      </c>
      <c r="X11" s="43"/>
      <c r="Y11" s="43"/>
      <c r="Z11" s="43"/>
      <c r="AA11" s="43"/>
      <c r="AB11" s="45">
        <f t="shared" ref="AB11:AB23" si="4">SUM(X11:AA11)</f>
        <v>0</v>
      </c>
      <c r="AC11" s="43"/>
      <c r="AD11" s="43"/>
      <c r="AE11" s="43"/>
      <c r="AF11" s="43"/>
      <c r="AG11" s="45">
        <f t="shared" ref="AG11:AG23" si="5">SUM(AC11:AF11)</f>
        <v>0</v>
      </c>
      <c r="AH11" s="43"/>
      <c r="AI11" s="43"/>
      <c r="AJ11" s="43"/>
      <c r="AK11" s="43"/>
      <c r="AL11" s="45">
        <f t="shared" ref="AL11:AL23" si="6">SUM(AH11:AK11)</f>
        <v>0</v>
      </c>
      <c r="AM11" s="43"/>
      <c r="AN11" s="43"/>
      <c r="AO11" s="43"/>
      <c r="AP11" s="43"/>
      <c r="AQ11" s="45">
        <f t="shared" ref="AQ11:AQ23" si="7">SUM(AM11:AP11)</f>
        <v>0</v>
      </c>
      <c r="AR11" s="43"/>
      <c r="AS11" s="43"/>
      <c r="AT11" s="43"/>
      <c r="AU11" s="43"/>
      <c r="AV11" s="45">
        <f t="shared" ref="AV11:AV23" si="8">SUM(AR11:AU11)</f>
        <v>0</v>
      </c>
      <c r="AW11" s="43"/>
      <c r="AX11" s="43"/>
      <c r="AY11" s="43"/>
      <c r="AZ11" s="43"/>
      <c r="BA11" s="45">
        <f t="shared" ref="BA11:BA23" si="9">SUM(AW11:AZ11)</f>
        <v>0</v>
      </c>
      <c r="BB11" s="43"/>
      <c r="BC11" s="43"/>
      <c r="BD11" s="43"/>
      <c r="BE11" s="43"/>
      <c r="BF11" s="45">
        <f t="shared" ref="BF11:BF23" si="10">SUM(BB11:BE11)</f>
        <v>0</v>
      </c>
      <c r="BG11" s="43"/>
      <c r="BH11" s="43"/>
      <c r="BI11" s="43"/>
      <c r="BJ11" s="43"/>
      <c r="BK11" s="45">
        <f t="shared" ref="BK11:BK23" si="11">SUM(BG11:BJ11)</f>
        <v>0</v>
      </c>
      <c r="BL11" s="43"/>
      <c r="BM11" s="43"/>
      <c r="BN11" s="43"/>
      <c r="BO11" s="43"/>
      <c r="BP11" s="45">
        <f t="shared" ref="BP11:BP23" si="12">SUM(BL11:BO11)</f>
        <v>0</v>
      </c>
      <c r="BQ11" s="43"/>
      <c r="BR11" s="43"/>
      <c r="BS11" s="43"/>
      <c r="BT11" s="43"/>
      <c r="BU11" s="46">
        <f t="shared" ref="BU11:BU23" si="13">SUM(BQ11:BT11)</f>
        <v>0</v>
      </c>
    </row>
    <row r="12" spans="1:73" x14ac:dyDescent="0.25">
      <c r="A12" s="48" t="str">
        <f t="shared" ref="A12:A70" si="14">$D$4</f>
        <v>bitte wählen</v>
      </c>
      <c r="B12" s="49">
        <v>2</v>
      </c>
      <c r="C12" s="50" t="s">
        <v>177</v>
      </c>
      <c r="D12" s="51"/>
      <c r="E12" s="51"/>
      <c r="F12" s="51"/>
      <c r="G12" s="51"/>
      <c r="H12" s="52">
        <f t="shared" si="0"/>
        <v>0</v>
      </c>
      <c r="I12" s="51"/>
      <c r="J12" s="51"/>
      <c r="K12" s="51"/>
      <c r="L12" s="51"/>
      <c r="M12" s="52">
        <f t="shared" si="1"/>
        <v>0</v>
      </c>
      <c r="N12" s="51"/>
      <c r="O12" s="51"/>
      <c r="P12" s="51"/>
      <c r="Q12" s="51"/>
      <c r="R12" s="52">
        <f t="shared" si="2"/>
        <v>0</v>
      </c>
      <c r="S12" s="51"/>
      <c r="T12" s="51"/>
      <c r="U12" s="51"/>
      <c r="V12" s="51"/>
      <c r="W12" s="52">
        <f t="shared" si="3"/>
        <v>0</v>
      </c>
      <c r="X12" s="51"/>
      <c r="Y12" s="51"/>
      <c r="Z12" s="51"/>
      <c r="AA12" s="51"/>
      <c r="AB12" s="52">
        <f t="shared" si="4"/>
        <v>0</v>
      </c>
      <c r="AC12" s="51"/>
      <c r="AD12" s="51"/>
      <c r="AE12" s="51"/>
      <c r="AF12" s="51"/>
      <c r="AG12" s="52">
        <f t="shared" si="5"/>
        <v>0</v>
      </c>
      <c r="AH12" s="51"/>
      <c r="AI12" s="51"/>
      <c r="AJ12" s="51"/>
      <c r="AK12" s="51"/>
      <c r="AL12" s="52">
        <f t="shared" si="6"/>
        <v>0</v>
      </c>
      <c r="AM12" s="51"/>
      <c r="AN12" s="51"/>
      <c r="AO12" s="51"/>
      <c r="AP12" s="51"/>
      <c r="AQ12" s="52">
        <f t="shared" si="7"/>
        <v>0</v>
      </c>
      <c r="AR12" s="51"/>
      <c r="AS12" s="51"/>
      <c r="AT12" s="51"/>
      <c r="AU12" s="51"/>
      <c r="AV12" s="52">
        <f t="shared" si="8"/>
        <v>0</v>
      </c>
      <c r="AW12" s="51"/>
      <c r="AX12" s="51"/>
      <c r="AY12" s="51"/>
      <c r="AZ12" s="51"/>
      <c r="BA12" s="52">
        <f t="shared" si="9"/>
        <v>0</v>
      </c>
      <c r="BB12" s="51"/>
      <c r="BC12" s="51"/>
      <c r="BD12" s="51"/>
      <c r="BE12" s="51"/>
      <c r="BF12" s="52">
        <f t="shared" si="10"/>
        <v>0</v>
      </c>
      <c r="BG12" s="51"/>
      <c r="BH12" s="51"/>
      <c r="BI12" s="51"/>
      <c r="BJ12" s="51"/>
      <c r="BK12" s="52">
        <f t="shared" si="11"/>
        <v>0</v>
      </c>
      <c r="BL12" s="51"/>
      <c r="BM12" s="51"/>
      <c r="BN12" s="51"/>
      <c r="BO12" s="51"/>
      <c r="BP12" s="52">
        <f t="shared" si="12"/>
        <v>0</v>
      </c>
      <c r="BQ12" s="51"/>
      <c r="BR12" s="51"/>
      <c r="BS12" s="51"/>
      <c r="BT12" s="51"/>
      <c r="BU12" s="53">
        <f t="shared" si="13"/>
        <v>0</v>
      </c>
    </row>
    <row r="13" spans="1:73" x14ac:dyDescent="0.25">
      <c r="A13" s="48" t="str">
        <f t="shared" si="14"/>
        <v>bitte wählen</v>
      </c>
      <c r="B13" s="49">
        <v>3</v>
      </c>
      <c r="C13" s="50"/>
      <c r="D13" s="51"/>
      <c r="E13" s="54"/>
      <c r="F13" s="51"/>
      <c r="G13" s="51"/>
      <c r="H13" s="52">
        <f t="shared" si="0"/>
        <v>0</v>
      </c>
      <c r="I13" s="51"/>
      <c r="J13" s="51"/>
      <c r="K13" s="51"/>
      <c r="L13" s="51"/>
      <c r="M13" s="52">
        <f t="shared" si="1"/>
        <v>0</v>
      </c>
      <c r="N13" s="51"/>
      <c r="O13" s="51"/>
      <c r="P13" s="51"/>
      <c r="Q13" s="51"/>
      <c r="R13" s="52">
        <f t="shared" si="2"/>
        <v>0</v>
      </c>
      <c r="S13" s="51"/>
      <c r="T13" s="51"/>
      <c r="U13" s="51"/>
      <c r="V13" s="51"/>
      <c r="W13" s="52">
        <f t="shared" si="3"/>
        <v>0</v>
      </c>
      <c r="X13" s="51"/>
      <c r="Y13" s="51"/>
      <c r="Z13" s="51"/>
      <c r="AA13" s="51"/>
      <c r="AB13" s="52">
        <f t="shared" si="4"/>
        <v>0</v>
      </c>
      <c r="AC13" s="51"/>
      <c r="AD13" s="51"/>
      <c r="AE13" s="51"/>
      <c r="AF13" s="51"/>
      <c r="AG13" s="52">
        <f t="shared" si="5"/>
        <v>0</v>
      </c>
      <c r="AH13" s="51"/>
      <c r="AI13" s="51"/>
      <c r="AJ13" s="51"/>
      <c r="AK13" s="51"/>
      <c r="AL13" s="52">
        <f t="shared" si="6"/>
        <v>0</v>
      </c>
      <c r="AM13" s="51"/>
      <c r="AN13" s="51"/>
      <c r="AO13" s="51"/>
      <c r="AP13" s="51"/>
      <c r="AQ13" s="52">
        <f t="shared" si="7"/>
        <v>0</v>
      </c>
      <c r="AR13" s="51"/>
      <c r="AS13" s="51"/>
      <c r="AT13" s="51"/>
      <c r="AU13" s="51"/>
      <c r="AV13" s="52">
        <f t="shared" si="8"/>
        <v>0</v>
      </c>
      <c r="AW13" s="51"/>
      <c r="AX13" s="51"/>
      <c r="AY13" s="51"/>
      <c r="AZ13" s="51"/>
      <c r="BA13" s="52">
        <f t="shared" si="9"/>
        <v>0</v>
      </c>
      <c r="BB13" s="51"/>
      <c r="BC13" s="51"/>
      <c r="BD13" s="51"/>
      <c r="BE13" s="51"/>
      <c r="BF13" s="52">
        <f t="shared" si="10"/>
        <v>0</v>
      </c>
      <c r="BG13" s="51"/>
      <c r="BH13" s="51"/>
      <c r="BI13" s="51"/>
      <c r="BJ13" s="51"/>
      <c r="BK13" s="52">
        <f t="shared" si="11"/>
        <v>0</v>
      </c>
      <c r="BL13" s="51"/>
      <c r="BM13" s="51"/>
      <c r="BN13" s="51"/>
      <c r="BO13" s="51"/>
      <c r="BP13" s="52">
        <f t="shared" si="12"/>
        <v>0</v>
      </c>
      <c r="BQ13" s="51"/>
      <c r="BR13" s="51"/>
      <c r="BS13" s="51"/>
      <c r="BT13" s="51"/>
      <c r="BU13" s="53">
        <f t="shared" si="13"/>
        <v>0</v>
      </c>
    </row>
    <row r="14" spans="1:73" x14ac:dyDescent="0.25">
      <c r="A14" s="48" t="str">
        <f t="shared" si="14"/>
        <v>bitte wählen</v>
      </c>
      <c r="B14" s="49">
        <v>4</v>
      </c>
      <c r="C14" s="50"/>
      <c r="D14" s="51"/>
      <c r="E14" s="51"/>
      <c r="F14" s="51"/>
      <c r="G14" s="51"/>
      <c r="H14" s="52">
        <f t="shared" si="0"/>
        <v>0</v>
      </c>
      <c r="I14" s="51"/>
      <c r="J14" s="51"/>
      <c r="K14" s="51"/>
      <c r="L14" s="51"/>
      <c r="M14" s="52">
        <f t="shared" si="1"/>
        <v>0</v>
      </c>
      <c r="N14" s="51"/>
      <c r="O14" s="51"/>
      <c r="P14" s="51"/>
      <c r="Q14" s="51"/>
      <c r="R14" s="52">
        <f t="shared" si="2"/>
        <v>0</v>
      </c>
      <c r="S14" s="51"/>
      <c r="T14" s="51"/>
      <c r="U14" s="51"/>
      <c r="V14" s="51"/>
      <c r="W14" s="52">
        <f t="shared" si="3"/>
        <v>0</v>
      </c>
      <c r="X14" s="51"/>
      <c r="Y14" s="51"/>
      <c r="Z14" s="51"/>
      <c r="AA14" s="51"/>
      <c r="AB14" s="52">
        <f t="shared" si="4"/>
        <v>0</v>
      </c>
      <c r="AC14" s="51"/>
      <c r="AD14" s="51"/>
      <c r="AE14" s="51"/>
      <c r="AF14" s="51"/>
      <c r="AG14" s="52">
        <f t="shared" si="5"/>
        <v>0</v>
      </c>
      <c r="AH14" s="51"/>
      <c r="AI14" s="51"/>
      <c r="AJ14" s="51"/>
      <c r="AK14" s="51"/>
      <c r="AL14" s="52">
        <f t="shared" si="6"/>
        <v>0</v>
      </c>
      <c r="AM14" s="51"/>
      <c r="AN14" s="51"/>
      <c r="AO14" s="51"/>
      <c r="AP14" s="51"/>
      <c r="AQ14" s="52">
        <f t="shared" si="7"/>
        <v>0</v>
      </c>
      <c r="AR14" s="51"/>
      <c r="AS14" s="51"/>
      <c r="AT14" s="51"/>
      <c r="AU14" s="51"/>
      <c r="AV14" s="52">
        <f t="shared" si="8"/>
        <v>0</v>
      </c>
      <c r="AW14" s="51"/>
      <c r="AX14" s="51"/>
      <c r="AY14" s="51"/>
      <c r="AZ14" s="51"/>
      <c r="BA14" s="52">
        <f t="shared" si="9"/>
        <v>0</v>
      </c>
      <c r="BB14" s="51"/>
      <c r="BC14" s="51"/>
      <c r="BD14" s="51"/>
      <c r="BE14" s="51"/>
      <c r="BF14" s="52">
        <f t="shared" si="10"/>
        <v>0</v>
      </c>
      <c r="BG14" s="51"/>
      <c r="BH14" s="51"/>
      <c r="BI14" s="51"/>
      <c r="BJ14" s="51"/>
      <c r="BK14" s="52">
        <f t="shared" si="11"/>
        <v>0</v>
      </c>
      <c r="BL14" s="51"/>
      <c r="BM14" s="51"/>
      <c r="BN14" s="51"/>
      <c r="BO14" s="51"/>
      <c r="BP14" s="52">
        <f t="shared" si="12"/>
        <v>0</v>
      </c>
      <c r="BQ14" s="51"/>
      <c r="BR14" s="51"/>
      <c r="BS14" s="51"/>
      <c r="BT14" s="51"/>
      <c r="BU14" s="53">
        <f t="shared" si="13"/>
        <v>0</v>
      </c>
    </row>
    <row r="15" spans="1:73" x14ac:dyDescent="0.25">
      <c r="A15" s="48" t="str">
        <f t="shared" si="14"/>
        <v>bitte wählen</v>
      </c>
      <c r="B15" s="49">
        <v>5</v>
      </c>
      <c r="C15" s="50"/>
      <c r="D15" s="51"/>
      <c r="E15" s="51"/>
      <c r="F15" s="51"/>
      <c r="G15" s="51"/>
      <c r="H15" s="52">
        <f t="shared" si="0"/>
        <v>0</v>
      </c>
      <c r="I15" s="51"/>
      <c r="J15" s="51"/>
      <c r="K15" s="51"/>
      <c r="L15" s="51"/>
      <c r="M15" s="52">
        <f t="shared" si="1"/>
        <v>0</v>
      </c>
      <c r="N15" s="51"/>
      <c r="O15" s="51"/>
      <c r="P15" s="51"/>
      <c r="Q15" s="51"/>
      <c r="R15" s="52">
        <f t="shared" si="2"/>
        <v>0</v>
      </c>
      <c r="S15" s="51"/>
      <c r="T15" s="51"/>
      <c r="U15" s="51"/>
      <c r="V15" s="51"/>
      <c r="W15" s="52">
        <f t="shared" si="3"/>
        <v>0</v>
      </c>
      <c r="X15" s="51"/>
      <c r="Y15" s="51"/>
      <c r="Z15" s="51"/>
      <c r="AA15" s="51"/>
      <c r="AB15" s="52">
        <f t="shared" si="4"/>
        <v>0</v>
      </c>
      <c r="AC15" s="51"/>
      <c r="AD15" s="51"/>
      <c r="AE15" s="51"/>
      <c r="AF15" s="51"/>
      <c r="AG15" s="52">
        <f t="shared" si="5"/>
        <v>0</v>
      </c>
      <c r="AH15" s="51"/>
      <c r="AI15" s="51"/>
      <c r="AJ15" s="51"/>
      <c r="AK15" s="51"/>
      <c r="AL15" s="52">
        <f t="shared" si="6"/>
        <v>0</v>
      </c>
      <c r="AM15" s="51"/>
      <c r="AN15" s="51"/>
      <c r="AO15" s="51"/>
      <c r="AP15" s="51"/>
      <c r="AQ15" s="52">
        <f t="shared" si="7"/>
        <v>0</v>
      </c>
      <c r="AR15" s="51"/>
      <c r="AS15" s="51"/>
      <c r="AT15" s="51"/>
      <c r="AU15" s="51"/>
      <c r="AV15" s="52">
        <f t="shared" si="8"/>
        <v>0</v>
      </c>
      <c r="AW15" s="51"/>
      <c r="AX15" s="51"/>
      <c r="AY15" s="51"/>
      <c r="AZ15" s="51"/>
      <c r="BA15" s="52">
        <f t="shared" si="9"/>
        <v>0</v>
      </c>
      <c r="BB15" s="51"/>
      <c r="BC15" s="51"/>
      <c r="BD15" s="51"/>
      <c r="BE15" s="51"/>
      <c r="BF15" s="52">
        <f t="shared" si="10"/>
        <v>0</v>
      </c>
      <c r="BG15" s="51"/>
      <c r="BH15" s="51"/>
      <c r="BI15" s="51"/>
      <c r="BJ15" s="51"/>
      <c r="BK15" s="52">
        <f t="shared" si="11"/>
        <v>0</v>
      </c>
      <c r="BL15" s="51"/>
      <c r="BM15" s="51"/>
      <c r="BN15" s="51"/>
      <c r="BO15" s="51"/>
      <c r="BP15" s="52">
        <f t="shared" si="12"/>
        <v>0</v>
      </c>
      <c r="BQ15" s="51"/>
      <c r="BR15" s="51"/>
      <c r="BS15" s="51"/>
      <c r="BT15" s="51"/>
      <c r="BU15" s="53">
        <f t="shared" si="13"/>
        <v>0</v>
      </c>
    </row>
    <row r="16" spans="1:73" s="19" customFormat="1" x14ac:dyDescent="0.25">
      <c r="A16" s="48" t="str">
        <f t="shared" si="14"/>
        <v>bitte wählen</v>
      </c>
      <c r="B16" s="49">
        <v>6</v>
      </c>
      <c r="C16" s="55" t="s">
        <v>6</v>
      </c>
      <c r="D16" s="56">
        <f>SUM(D11:D15)</f>
        <v>0</v>
      </c>
      <c r="E16" s="56">
        <f>SUM(E11:E15)</f>
        <v>0</v>
      </c>
      <c r="F16" s="56">
        <f>SUM(F11:F15)</f>
        <v>0</v>
      </c>
      <c r="G16" s="56">
        <f>SUM(G11:G15)</f>
        <v>0</v>
      </c>
      <c r="H16" s="57">
        <f t="shared" si="0"/>
        <v>0</v>
      </c>
      <c r="I16" s="56">
        <f>SUM(I11:I15)</f>
        <v>0</v>
      </c>
      <c r="J16" s="56">
        <f>SUM(J11:J15)</f>
        <v>0</v>
      </c>
      <c r="K16" s="56">
        <f>SUM(K11:K15)</f>
        <v>0</v>
      </c>
      <c r="L16" s="56">
        <f>SUM(L11:L15)</f>
        <v>0</v>
      </c>
      <c r="M16" s="57">
        <f t="shared" si="1"/>
        <v>0</v>
      </c>
      <c r="N16" s="56">
        <f>SUM(N11:N15)</f>
        <v>0</v>
      </c>
      <c r="O16" s="56">
        <f>SUM(O11:O15)</f>
        <v>0</v>
      </c>
      <c r="P16" s="56">
        <f>SUM(P11:P15)</f>
        <v>0</v>
      </c>
      <c r="Q16" s="56">
        <f>SUM(Q11:Q15)</f>
        <v>0</v>
      </c>
      <c r="R16" s="57">
        <f t="shared" si="2"/>
        <v>0</v>
      </c>
      <c r="S16" s="56">
        <f>SUM(S11:S15)</f>
        <v>0</v>
      </c>
      <c r="T16" s="56">
        <f>SUM(T11:T15)</f>
        <v>0</v>
      </c>
      <c r="U16" s="56">
        <f>SUM(U11:U15)</f>
        <v>0</v>
      </c>
      <c r="V16" s="56">
        <f>SUM(V11:V15)</f>
        <v>0</v>
      </c>
      <c r="W16" s="57">
        <f t="shared" si="3"/>
        <v>0</v>
      </c>
      <c r="X16" s="56">
        <f>SUM(X11:X15)</f>
        <v>0</v>
      </c>
      <c r="Y16" s="56">
        <f>SUM(Y11:Y15)</f>
        <v>0</v>
      </c>
      <c r="Z16" s="56">
        <f>SUM(Z11:Z15)</f>
        <v>0</v>
      </c>
      <c r="AA16" s="56">
        <f>SUM(AA11:AA15)</f>
        <v>0</v>
      </c>
      <c r="AB16" s="57">
        <f t="shared" si="4"/>
        <v>0</v>
      </c>
      <c r="AC16" s="56">
        <f>SUM(AC11:AC15)</f>
        <v>0</v>
      </c>
      <c r="AD16" s="56">
        <f>SUM(AD11:AD15)</f>
        <v>0</v>
      </c>
      <c r="AE16" s="56">
        <f>SUM(AE11:AE15)</f>
        <v>0</v>
      </c>
      <c r="AF16" s="56">
        <f>SUM(AF11:AF15)</f>
        <v>0</v>
      </c>
      <c r="AG16" s="57">
        <f t="shared" si="5"/>
        <v>0</v>
      </c>
      <c r="AH16" s="56">
        <f>SUM(AH11:AH15)</f>
        <v>0</v>
      </c>
      <c r="AI16" s="56">
        <f>SUM(AI11:AI15)</f>
        <v>0</v>
      </c>
      <c r="AJ16" s="56">
        <f>SUM(AJ11:AJ15)</f>
        <v>0</v>
      </c>
      <c r="AK16" s="56">
        <f>SUM(AK11:AK15)</f>
        <v>0</v>
      </c>
      <c r="AL16" s="57">
        <f t="shared" si="6"/>
        <v>0</v>
      </c>
      <c r="AM16" s="56">
        <f>SUM(AM11:AM15)</f>
        <v>0</v>
      </c>
      <c r="AN16" s="56">
        <f>SUM(AN11:AN15)</f>
        <v>0</v>
      </c>
      <c r="AO16" s="56">
        <f>SUM(AO11:AO15)</f>
        <v>0</v>
      </c>
      <c r="AP16" s="56">
        <f>SUM(AP11:AP15)</f>
        <v>0</v>
      </c>
      <c r="AQ16" s="57">
        <f t="shared" si="7"/>
        <v>0</v>
      </c>
      <c r="AR16" s="56">
        <f>SUM(AR11:AR15)</f>
        <v>0</v>
      </c>
      <c r="AS16" s="56">
        <f>SUM(AS11:AS15)</f>
        <v>0</v>
      </c>
      <c r="AT16" s="56">
        <f>SUM(AT11:AT15)</f>
        <v>0</v>
      </c>
      <c r="AU16" s="56">
        <f>SUM(AU11:AU15)</f>
        <v>0</v>
      </c>
      <c r="AV16" s="57">
        <f t="shared" si="8"/>
        <v>0</v>
      </c>
      <c r="AW16" s="56">
        <f>SUM(AW11:AW15)</f>
        <v>0</v>
      </c>
      <c r="AX16" s="56">
        <f>SUM(AX11:AX15)</f>
        <v>0</v>
      </c>
      <c r="AY16" s="56">
        <f>SUM(AY11:AY15)</f>
        <v>0</v>
      </c>
      <c r="AZ16" s="56">
        <f>SUM(AZ11:AZ15)</f>
        <v>0</v>
      </c>
      <c r="BA16" s="57">
        <f t="shared" si="9"/>
        <v>0</v>
      </c>
      <c r="BB16" s="56">
        <f>SUM(BB11:BB15)</f>
        <v>0</v>
      </c>
      <c r="BC16" s="56">
        <f>SUM(BC11:BC15)</f>
        <v>0</v>
      </c>
      <c r="BD16" s="56">
        <f>SUM(BD11:BD15)</f>
        <v>0</v>
      </c>
      <c r="BE16" s="56">
        <f>SUM(BE11:BE15)</f>
        <v>0</v>
      </c>
      <c r="BF16" s="57">
        <f t="shared" si="10"/>
        <v>0</v>
      </c>
      <c r="BG16" s="56">
        <f>SUM(BG11:BG15)</f>
        <v>0</v>
      </c>
      <c r="BH16" s="56">
        <f>SUM(BH11:BH15)</f>
        <v>0</v>
      </c>
      <c r="BI16" s="56">
        <f>SUM(BI11:BI15)</f>
        <v>0</v>
      </c>
      <c r="BJ16" s="56">
        <f>SUM(BJ11:BJ15)</f>
        <v>0</v>
      </c>
      <c r="BK16" s="57">
        <f t="shared" si="11"/>
        <v>0</v>
      </c>
      <c r="BL16" s="56">
        <f>SUM(BL11:BL15)</f>
        <v>0</v>
      </c>
      <c r="BM16" s="56">
        <f>SUM(BM11:BM15)</f>
        <v>0</v>
      </c>
      <c r="BN16" s="56">
        <f>SUM(BN11:BN15)</f>
        <v>0</v>
      </c>
      <c r="BO16" s="56">
        <f>SUM(BO11:BO15)</f>
        <v>0</v>
      </c>
      <c r="BP16" s="57">
        <f t="shared" si="12"/>
        <v>0</v>
      </c>
      <c r="BQ16" s="56">
        <f>SUM(BQ11:BQ15)</f>
        <v>0</v>
      </c>
      <c r="BR16" s="56">
        <f>SUM(BR11:BR15)</f>
        <v>0</v>
      </c>
      <c r="BS16" s="56">
        <f>SUM(BS11:BS15)</f>
        <v>0</v>
      </c>
      <c r="BT16" s="56">
        <f>SUM(BT11:BT15)</f>
        <v>0</v>
      </c>
      <c r="BU16" s="58">
        <f t="shared" si="13"/>
        <v>0</v>
      </c>
    </row>
    <row r="17" spans="1:73" x14ac:dyDescent="0.25">
      <c r="A17" s="48" t="str">
        <f t="shared" si="14"/>
        <v>bitte wählen</v>
      </c>
      <c r="B17" s="49">
        <v>7</v>
      </c>
      <c r="C17" s="59" t="s">
        <v>7</v>
      </c>
      <c r="D17" s="60"/>
      <c r="E17" s="60"/>
      <c r="F17" s="60"/>
      <c r="G17" s="60"/>
      <c r="H17" s="61">
        <f t="shared" si="0"/>
        <v>0</v>
      </c>
      <c r="I17" s="60"/>
      <c r="J17" s="60"/>
      <c r="K17" s="60"/>
      <c r="L17" s="60"/>
      <c r="M17" s="61">
        <f t="shared" si="1"/>
        <v>0</v>
      </c>
      <c r="N17" s="51"/>
      <c r="O17" s="51"/>
      <c r="P17" s="51"/>
      <c r="Q17" s="51"/>
      <c r="R17" s="61">
        <f t="shared" si="2"/>
        <v>0</v>
      </c>
      <c r="S17" s="51"/>
      <c r="T17" s="51"/>
      <c r="U17" s="51"/>
      <c r="V17" s="51"/>
      <c r="W17" s="61">
        <f t="shared" si="3"/>
        <v>0</v>
      </c>
      <c r="X17" s="51"/>
      <c r="Y17" s="51"/>
      <c r="Z17" s="51"/>
      <c r="AA17" s="51"/>
      <c r="AB17" s="61">
        <f t="shared" si="4"/>
        <v>0</v>
      </c>
      <c r="AC17" s="51"/>
      <c r="AD17" s="51"/>
      <c r="AE17" s="51"/>
      <c r="AF17" s="51"/>
      <c r="AG17" s="61">
        <f t="shared" si="5"/>
        <v>0</v>
      </c>
      <c r="AH17" s="51"/>
      <c r="AI17" s="51"/>
      <c r="AJ17" s="51"/>
      <c r="AK17" s="51"/>
      <c r="AL17" s="61">
        <f t="shared" si="6"/>
        <v>0</v>
      </c>
      <c r="AM17" s="51"/>
      <c r="AN17" s="51"/>
      <c r="AO17" s="51"/>
      <c r="AP17" s="51"/>
      <c r="AQ17" s="61">
        <f t="shared" si="7"/>
        <v>0</v>
      </c>
      <c r="AR17" s="51"/>
      <c r="AS17" s="51"/>
      <c r="AT17" s="51"/>
      <c r="AU17" s="51"/>
      <c r="AV17" s="61">
        <f t="shared" si="8"/>
        <v>0</v>
      </c>
      <c r="AW17" s="51"/>
      <c r="AX17" s="51"/>
      <c r="AY17" s="51"/>
      <c r="AZ17" s="51"/>
      <c r="BA17" s="61">
        <f t="shared" si="9"/>
        <v>0</v>
      </c>
      <c r="BB17" s="51"/>
      <c r="BC17" s="51"/>
      <c r="BD17" s="51"/>
      <c r="BE17" s="51"/>
      <c r="BF17" s="61">
        <f t="shared" si="10"/>
        <v>0</v>
      </c>
      <c r="BG17" s="51"/>
      <c r="BH17" s="51"/>
      <c r="BI17" s="51"/>
      <c r="BJ17" s="51"/>
      <c r="BK17" s="61">
        <f t="shared" si="11"/>
        <v>0</v>
      </c>
      <c r="BL17" s="51"/>
      <c r="BM17" s="51"/>
      <c r="BN17" s="51"/>
      <c r="BO17" s="51"/>
      <c r="BP17" s="61">
        <f t="shared" si="12"/>
        <v>0</v>
      </c>
      <c r="BQ17" s="51"/>
      <c r="BR17" s="51"/>
      <c r="BS17" s="51"/>
      <c r="BT17" s="51"/>
      <c r="BU17" s="62">
        <f t="shared" si="13"/>
        <v>0</v>
      </c>
    </row>
    <row r="18" spans="1:73" x14ac:dyDescent="0.25">
      <c r="A18" s="48" t="str">
        <f t="shared" si="14"/>
        <v>bitte wählen</v>
      </c>
      <c r="B18" s="49">
        <v>8</v>
      </c>
      <c r="C18" s="50" t="s">
        <v>8</v>
      </c>
      <c r="D18" s="51"/>
      <c r="E18" s="51"/>
      <c r="F18" s="51"/>
      <c r="G18" s="51"/>
      <c r="H18" s="52">
        <f t="shared" si="0"/>
        <v>0</v>
      </c>
      <c r="I18" s="51"/>
      <c r="J18" s="51"/>
      <c r="K18" s="51"/>
      <c r="L18" s="51"/>
      <c r="M18" s="52">
        <f t="shared" si="1"/>
        <v>0</v>
      </c>
      <c r="N18" s="51"/>
      <c r="O18" s="51"/>
      <c r="P18" s="51"/>
      <c r="Q18" s="51"/>
      <c r="R18" s="52">
        <f t="shared" si="2"/>
        <v>0</v>
      </c>
      <c r="S18" s="51"/>
      <c r="T18" s="51"/>
      <c r="U18" s="51"/>
      <c r="V18" s="51"/>
      <c r="W18" s="52">
        <f t="shared" si="3"/>
        <v>0</v>
      </c>
      <c r="X18" s="51"/>
      <c r="Y18" s="51"/>
      <c r="Z18" s="51"/>
      <c r="AA18" s="51"/>
      <c r="AB18" s="52">
        <f t="shared" si="4"/>
        <v>0</v>
      </c>
      <c r="AC18" s="51"/>
      <c r="AD18" s="51"/>
      <c r="AE18" s="51"/>
      <c r="AF18" s="51"/>
      <c r="AG18" s="52">
        <f t="shared" si="5"/>
        <v>0</v>
      </c>
      <c r="AH18" s="51"/>
      <c r="AI18" s="51"/>
      <c r="AJ18" s="51"/>
      <c r="AK18" s="51"/>
      <c r="AL18" s="52">
        <f t="shared" si="6"/>
        <v>0</v>
      </c>
      <c r="AM18" s="51"/>
      <c r="AN18" s="51"/>
      <c r="AO18" s="51"/>
      <c r="AP18" s="51"/>
      <c r="AQ18" s="52">
        <f t="shared" si="7"/>
        <v>0</v>
      </c>
      <c r="AR18" s="51"/>
      <c r="AS18" s="51"/>
      <c r="AT18" s="51"/>
      <c r="AU18" s="51"/>
      <c r="AV18" s="52">
        <f t="shared" si="8"/>
        <v>0</v>
      </c>
      <c r="AW18" s="51"/>
      <c r="AX18" s="51"/>
      <c r="AY18" s="51"/>
      <c r="AZ18" s="51"/>
      <c r="BA18" s="52">
        <f t="shared" si="9"/>
        <v>0</v>
      </c>
      <c r="BB18" s="51"/>
      <c r="BC18" s="51"/>
      <c r="BD18" s="51"/>
      <c r="BE18" s="51"/>
      <c r="BF18" s="52">
        <f t="shared" si="10"/>
        <v>0</v>
      </c>
      <c r="BG18" s="51"/>
      <c r="BH18" s="51"/>
      <c r="BI18" s="51"/>
      <c r="BJ18" s="51"/>
      <c r="BK18" s="52">
        <f t="shared" si="11"/>
        <v>0</v>
      </c>
      <c r="BL18" s="51"/>
      <c r="BM18" s="51"/>
      <c r="BN18" s="51"/>
      <c r="BO18" s="51"/>
      <c r="BP18" s="52">
        <f t="shared" si="12"/>
        <v>0</v>
      </c>
      <c r="BQ18" s="51"/>
      <c r="BR18" s="51"/>
      <c r="BS18" s="51"/>
      <c r="BT18" s="51"/>
      <c r="BU18" s="53">
        <f t="shared" si="13"/>
        <v>0</v>
      </c>
    </row>
    <row r="19" spans="1:73" x14ac:dyDescent="0.25">
      <c r="A19" s="48" t="str">
        <f t="shared" si="14"/>
        <v>bitte wählen</v>
      </c>
      <c r="B19" s="49">
        <v>9</v>
      </c>
      <c r="C19" s="50" t="s">
        <v>9</v>
      </c>
      <c r="D19" s="51"/>
      <c r="E19" s="51"/>
      <c r="F19" s="51"/>
      <c r="G19" s="51"/>
      <c r="H19" s="52">
        <f t="shared" si="0"/>
        <v>0</v>
      </c>
      <c r="I19" s="51"/>
      <c r="J19" s="51"/>
      <c r="K19" s="51"/>
      <c r="L19" s="51"/>
      <c r="M19" s="52">
        <f t="shared" si="1"/>
        <v>0</v>
      </c>
      <c r="N19" s="51"/>
      <c r="O19" s="51"/>
      <c r="P19" s="51"/>
      <c r="Q19" s="51"/>
      <c r="R19" s="52">
        <f t="shared" si="2"/>
        <v>0</v>
      </c>
      <c r="S19" s="51"/>
      <c r="T19" s="51"/>
      <c r="U19" s="51"/>
      <c r="V19" s="51"/>
      <c r="W19" s="52">
        <f t="shared" si="3"/>
        <v>0</v>
      </c>
      <c r="X19" s="51"/>
      <c r="Y19" s="51"/>
      <c r="Z19" s="51"/>
      <c r="AA19" s="51"/>
      <c r="AB19" s="52">
        <f t="shared" si="4"/>
        <v>0</v>
      </c>
      <c r="AC19" s="51"/>
      <c r="AD19" s="51"/>
      <c r="AE19" s="51"/>
      <c r="AF19" s="51"/>
      <c r="AG19" s="52">
        <f t="shared" si="5"/>
        <v>0</v>
      </c>
      <c r="AH19" s="51"/>
      <c r="AI19" s="51"/>
      <c r="AJ19" s="51"/>
      <c r="AK19" s="51"/>
      <c r="AL19" s="52">
        <f t="shared" si="6"/>
        <v>0</v>
      </c>
      <c r="AM19" s="51"/>
      <c r="AN19" s="51"/>
      <c r="AO19" s="51"/>
      <c r="AP19" s="51"/>
      <c r="AQ19" s="52">
        <f t="shared" si="7"/>
        <v>0</v>
      </c>
      <c r="AR19" s="51"/>
      <c r="AS19" s="51"/>
      <c r="AT19" s="51"/>
      <c r="AU19" s="51"/>
      <c r="AV19" s="52">
        <f t="shared" si="8"/>
        <v>0</v>
      </c>
      <c r="AW19" s="51"/>
      <c r="AX19" s="51"/>
      <c r="AY19" s="51"/>
      <c r="AZ19" s="51"/>
      <c r="BA19" s="52">
        <f t="shared" si="9"/>
        <v>0</v>
      </c>
      <c r="BB19" s="51"/>
      <c r="BC19" s="51"/>
      <c r="BD19" s="51"/>
      <c r="BE19" s="51"/>
      <c r="BF19" s="52">
        <f t="shared" si="10"/>
        <v>0</v>
      </c>
      <c r="BG19" s="51"/>
      <c r="BH19" s="51"/>
      <c r="BI19" s="51"/>
      <c r="BJ19" s="51"/>
      <c r="BK19" s="52">
        <f t="shared" si="11"/>
        <v>0</v>
      </c>
      <c r="BL19" s="51"/>
      <c r="BM19" s="51"/>
      <c r="BN19" s="51"/>
      <c r="BO19" s="51"/>
      <c r="BP19" s="52">
        <f t="shared" si="12"/>
        <v>0</v>
      </c>
      <c r="BQ19" s="51"/>
      <c r="BR19" s="51"/>
      <c r="BS19" s="51"/>
      <c r="BT19" s="51"/>
      <c r="BU19" s="53">
        <f t="shared" si="13"/>
        <v>0</v>
      </c>
    </row>
    <row r="20" spans="1:73" x14ac:dyDescent="0.25">
      <c r="A20" s="48" t="str">
        <f t="shared" si="14"/>
        <v>bitte wählen</v>
      </c>
      <c r="B20" s="49">
        <v>10</v>
      </c>
      <c r="C20" s="50"/>
      <c r="D20" s="51"/>
      <c r="E20" s="51"/>
      <c r="F20" s="51"/>
      <c r="G20" s="51"/>
      <c r="H20" s="52">
        <f t="shared" si="0"/>
        <v>0</v>
      </c>
      <c r="I20" s="51"/>
      <c r="J20" s="51"/>
      <c r="K20" s="51"/>
      <c r="L20" s="51"/>
      <c r="M20" s="52">
        <f t="shared" si="1"/>
        <v>0</v>
      </c>
      <c r="N20" s="51"/>
      <c r="O20" s="51"/>
      <c r="P20" s="51"/>
      <c r="Q20" s="51"/>
      <c r="R20" s="52">
        <f t="shared" si="2"/>
        <v>0</v>
      </c>
      <c r="S20" s="51"/>
      <c r="T20" s="51"/>
      <c r="U20" s="51"/>
      <c r="V20" s="51"/>
      <c r="W20" s="52">
        <f t="shared" si="3"/>
        <v>0</v>
      </c>
      <c r="X20" s="51"/>
      <c r="Y20" s="51"/>
      <c r="Z20" s="51"/>
      <c r="AA20" s="51"/>
      <c r="AB20" s="52">
        <f t="shared" si="4"/>
        <v>0</v>
      </c>
      <c r="AC20" s="51"/>
      <c r="AD20" s="51"/>
      <c r="AE20" s="51"/>
      <c r="AF20" s="51"/>
      <c r="AG20" s="52">
        <f t="shared" si="5"/>
        <v>0</v>
      </c>
      <c r="AH20" s="51"/>
      <c r="AI20" s="51"/>
      <c r="AJ20" s="51"/>
      <c r="AK20" s="51"/>
      <c r="AL20" s="52">
        <f t="shared" si="6"/>
        <v>0</v>
      </c>
      <c r="AM20" s="51"/>
      <c r="AN20" s="51"/>
      <c r="AO20" s="51"/>
      <c r="AP20" s="51"/>
      <c r="AQ20" s="52">
        <f t="shared" si="7"/>
        <v>0</v>
      </c>
      <c r="AR20" s="51"/>
      <c r="AS20" s="51"/>
      <c r="AT20" s="51"/>
      <c r="AU20" s="51"/>
      <c r="AV20" s="52">
        <f t="shared" si="8"/>
        <v>0</v>
      </c>
      <c r="AW20" s="51"/>
      <c r="AX20" s="51"/>
      <c r="AY20" s="51"/>
      <c r="AZ20" s="51"/>
      <c r="BA20" s="52">
        <f t="shared" si="9"/>
        <v>0</v>
      </c>
      <c r="BB20" s="51"/>
      <c r="BC20" s="51"/>
      <c r="BD20" s="51"/>
      <c r="BE20" s="51"/>
      <c r="BF20" s="52">
        <f t="shared" si="10"/>
        <v>0</v>
      </c>
      <c r="BG20" s="51"/>
      <c r="BH20" s="51"/>
      <c r="BI20" s="51"/>
      <c r="BJ20" s="51"/>
      <c r="BK20" s="52">
        <f t="shared" si="11"/>
        <v>0</v>
      </c>
      <c r="BL20" s="51"/>
      <c r="BM20" s="51"/>
      <c r="BN20" s="51"/>
      <c r="BO20" s="51"/>
      <c r="BP20" s="52">
        <f t="shared" si="12"/>
        <v>0</v>
      </c>
      <c r="BQ20" s="51"/>
      <c r="BR20" s="51"/>
      <c r="BS20" s="51"/>
      <c r="BT20" s="51"/>
      <c r="BU20" s="53">
        <f t="shared" si="13"/>
        <v>0</v>
      </c>
    </row>
    <row r="21" spans="1:73" x14ac:dyDescent="0.25">
      <c r="A21" s="48" t="str">
        <f t="shared" si="14"/>
        <v>bitte wählen</v>
      </c>
      <c r="B21" s="49">
        <v>11</v>
      </c>
      <c r="C21" s="50"/>
      <c r="D21" s="63"/>
      <c r="E21" s="63"/>
      <c r="F21" s="63"/>
      <c r="G21" s="63"/>
      <c r="H21" s="64">
        <f t="shared" si="0"/>
        <v>0</v>
      </c>
      <c r="I21" s="63"/>
      <c r="J21" s="63"/>
      <c r="K21" s="63"/>
      <c r="L21" s="63"/>
      <c r="M21" s="64">
        <f t="shared" si="1"/>
        <v>0</v>
      </c>
      <c r="N21" s="51"/>
      <c r="O21" s="51"/>
      <c r="P21" s="51"/>
      <c r="Q21" s="51"/>
      <c r="R21" s="64">
        <f t="shared" si="2"/>
        <v>0</v>
      </c>
      <c r="S21" s="51"/>
      <c r="T21" s="51"/>
      <c r="U21" s="51"/>
      <c r="V21" s="51"/>
      <c r="W21" s="64">
        <f t="shared" si="3"/>
        <v>0</v>
      </c>
      <c r="X21" s="51"/>
      <c r="Y21" s="51"/>
      <c r="Z21" s="51"/>
      <c r="AA21" s="51"/>
      <c r="AB21" s="64">
        <f t="shared" si="4"/>
        <v>0</v>
      </c>
      <c r="AC21" s="51"/>
      <c r="AD21" s="51"/>
      <c r="AE21" s="51"/>
      <c r="AF21" s="51"/>
      <c r="AG21" s="64">
        <f t="shared" si="5"/>
        <v>0</v>
      </c>
      <c r="AH21" s="51"/>
      <c r="AI21" s="51"/>
      <c r="AJ21" s="51"/>
      <c r="AK21" s="51"/>
      <c r="AL21" s="64">
        <f t="shared" si="6"/>
        <v>0</v>
      </c>
      <c r="AM21" s="51"/>
      <c r="AN21" s="51"/>
      <c r="AO21" s="51"/>
      <c r="AP21" s="51"/>
      <c r="AQ21" s="64">
        <f t="shared" si="7"/>
        <v>0</v>
      </c>
      <c r="AR21" s="51"/>
      <c r="AS21" s="51"/>
      <c r="AT21" s="51"/>
      <c r="AU21" s="51"/>
      <c r="AV21" s="64">
        <f t="shared" si="8"/>
        <v>0</v>
      </c>
      <c r="AW21" s="51"/>
      <c r="AX21" s="51"/>
      <c r="AY21" s="51"/>
      <c r="AZ21" s="51"/>
      <c r="BA21" s="64">
        <f t="shared" si="9"/>
        <v>0</v>
      </c>
      <c r="BB21" s="51"/>
      <c r="BC21" s="51"/>
      <c r="BD21" s="51"/>
      <c r="BE21" s="51"/>
      <c r="BF21" s="64">
        <f t="shared" si="10"/>
        <v>0</v>
      </c>
      <c r="BG21" s="51"/>
      <c r="BH21" s="51"/>
      <c r="BI21" s="51"/>
      <c r="BJ21" s="51"/>
      <c r="BK21" s="64">
        <f t="shared" si="11"/>
        <v>0</v>
      </c>
      <c r="BL21" s="51"/>
      <c r="BM21" s="51"/>
      <c r="BN21" s="51"/>
      <c r="BO21" s="51"/>
      <c r="BP21" s="64">
        <f t="shared" si="12"/>
        <v>0</v>
      </c>
      <c r="BQ21" s="51"/>
      <c r="BR21" s="51"/>
      <c r="BS21" s="51"/>
      <c r="BT21" s="51"/>
      <c r="BU21" s="65">
        <f t="shared" si="13"/>
        <v>0</v>
      </c>
    </row>
    <row r="22" spans="1:73" s="19" customFormat="1" x14ac:dyDescent="0.25">
      <c r="A22" s="48" t="str">
        <f t="shared" si="14"/>
        <v>bitte wählen</v>
      </c>
      <c r="B22" s="49">
        <v>12</v>
      </c>
      <c r="C22" s="66" t="s">
        <v>10</v>
      </c>
      <c r="D22" s="56">
        <f>SUM(D17:D21)</f>
        <v>0</v>
      </c>
      <c r="E22" s="56">
        <f>SUM(E17:E21)</f>
        <v>0</v>
      </c>
      <c r="F22" s="56">
        <f>SUM(F17:F21)</f>
        <v>0</v>
      </c>
      <c r="G22" s="56">
        <f>SUM(G17:G21)</f>
        <v>0</v>
      </c>
      <c r="H22" s="57">
        <f t="shared" si="0"/>
        <v>0</v>
      </c>
      <c r="I22" s="56">
        <f>SUM(I17:I21)</f>
        <v>0</v>
      </c>
      <c r="J22" s="56">
        <f>SUM(J17:J21)</f>
        <v>0</v>
      </c>
      <c r="K22" s="56">
        <f>SUM(K17:K21)</f>
        <v>0</v>
      </c>
      <c r="L22" s="56">
        <f>SUM(L17:L21)</f>
        <v>0</v>
      </c>
      <c r="M22" s="57">
        <f t="shared" si="1"/>
        <v>0</v>
      </c>
      <c r="N22" s="56">
        <f>SUM(N17:N21)</f>
        <v>0</v>
      </c>
      <c r="O22" s="56">
        <f>SUM(O17:O21)</f>
        <v>0</v>
      </c>
      <c r="P22" s="56">
        <f>SUM(P17:P21)</f>
        <v>0</v>
      </c>
      <c r="Q22" s="56">
        <f>SUM(Q17:Q21)</f>
        <v>0</v>
      </c>
      <c r="R22" s="57">
        <f t="shared" si="2"/>
        <v>0</v>
      </c>
      <c r="S22" s="56">
        <f>SUM(S17:S21)</f>
        <v>0</v>
      </c>
      <c r="T22" s="56">
        <f>SUM(T17:T21)</f>
        <v>0</v>
      </c>
      <c r="U22" s="56">
        <f>SUM(U17:U21)</f>
        <v>0</v>
      </c>
      <c r="V22" s="56">
        <f>SUM(V17:V21)</f>
        <v>0</v>
      </c>
      <c r="W22" s="57">
        <f t="shared" si="3"/>
        <v>0</v>
      </c>
      <c r="X22" s="56">
        <f>SUM(X17:X21)</f>
        <v>0</v>
      </c>
      <c r="Y22" s="56">
        <f>SUM(Y17:Y21)</f>
        <v>0</v>
      </c>
      <c r="Z22" s="56">
        <f>SUM(Z17:Z21)</f>
        <v>0</v>
      </c>
      <c r="AA22" s="56">
        <f>SUM(AA17:AA21)</f>
        <v>0</v>
      </c>
      <c r="AB22" s="57">
        <f t="shared" si="4"/>
        <v>0</v>
      </c>
      <c r="AC22" s="56">
        <f>SUM(AC17:AC21)</f>
        <v>0</v>
      </c>
      <c r="AD22" s="56">
        <f>SUM(AD17:AD21)</f>
        <v>0</v>
      </c>
      <c r="AE22" s="56">
        <f>SUM(AE17:AE21)</f>
        <v>0</v>
      </c>
      <c r="AF22" s="56">
        <f>SUM(AF17:AF21)</f>
        <v>0</v>
      </c>
      <c r="AG22" s="57">
        <f t="shared" si="5"/>
        <v>0</v>
      </c>
      <c r="AH22" s="56">
        <f>SUM(AH17:AH21)</f>
        <v>0</v>
      </c>
      <c r="AI22" s="56">
        <f>SUM(AI17:AI21)</f>
        <v>0</v>
      </c>
      <c r="AJ22" s="56">
        <f>SUM(AJ17:AJ21)</f>
        <v>0</v>
      </c>
      <c r="AK22" s="56">
        <f>SUM(AK17:AK21)</f>
        <v>0</v>
      </c>
      <c r="AL22" s="57">
        <f t="shared" si="6"/>
        <v>0</v>
      </c>
      <c r="AM22" s="56">
        <f>SUM(AM17:AM21)</f>
        <v>0</v>
      </c>
      <c r="AN22" s="56">
        <f>SUM(AN17:AN21)</f>
        <v>0</v>
      </c>
      <c r="AO22" s="56">
        <f>SUM(AO17:AO21)</f>
        <v>0</v>
      </c>
      <c r="AP22" s="56">
        <f>SUM(AP17:AP21)</f>
        <v>0</v>
      </c>
      <c r="AQ22" s="57">
        <f t="shared" si="7"/>
        <v>0</v>
      </c>
      <c r="AR22" s="56">
        <f>SUM(AR17:AR21)</f>
        <v>0</v>
      </c>
      <c r="AS22" s="56">
        <f>SUM(AS17:AS21)</f>
        <v>0</v>
      </c>
      <c r="AT22" s="56">
        <f>SUM(AT17:AT21)</f>
        <v>0</v>
      </c>
      <c r="AU22" s="56">
        <f>SUM(AU17:AU21)</f>
        <v>0</v>
      </c>
      <c r="AV22" s="57">
        <f t="shared" si="8"/>
        <v>0</v>
      </c>
      <c r="AW22" s="56">
        <f>SUM(AW17:AW21)</f>
        <v>0</v>
      </c>
      <c r="AX22" s="56">
        <f>SUM(AX17:AX21)</f>
        <v>0</v>
      </c>
      <c r="AY22" s="56">
        <f>SUM(AY17:AY21)</f>
        <v>0</v>
      </c>
      <c r="AZ22" s="56">
        <f>SUM(AZ17:AZ21)</f>
        <v>0</v>
      </c>
      <c r="BA22" s="57">
        <f t="shared" si="9"/>
        <v>0</v>
      </c>
      <c r="BB22" s="56">
        <f>SUM(BB17:BB21)</f>
        <v>0</v>
      </c>
      <c r="BC22" s="56">
        <f>SUM(BC17:BC21)</f>
        <v>0</v>
      </c>
      <c r="BD22" s="56">
        <f>SUM(BD17:BD21)</f>
        <v>0</v>
      </c>
      <c r="BE22" s="56">
        <f>SUM(BE17:BE21)</f>
        <v>0</v>
      </c>
      <c r="BF22" s="57">
        <f t="shared" si="10"/>
        <v>0</v>
      </c>
      <c r="BG22" s="56">
        <f>SUM(BG17:BG21)</f>
        <v>0</v>
      </c>
      <c r="BH22" s="56">
        <f>SUM(BH17:BH21)</f>
        <v>0</v>
      </c>
      <c r="BI22" s="56">
        <f>SUM(BI17:BI21)</f>
        <v>0</v>
      </c>
      <c r="BJ22" s="56">
        <f>SUM(BJ17:BJ21)</f>
        <v>0</v>
      </c>
      <c r="BK22" s="57">
        <f t="shared" si="11"/>
        <v>0</v>
      </c>
      <c r="BL22" s="56">
        <f>SUM(BL17:BL21)</f>
        <v>0</v>
      </c>
      <c r="BM22" s="56">
        <f>SUM(BM17:BM21)</f>
        <v>0</v>
      </c>
      <c r="BN22" s="56">
        <f>SUM(BN17:BN21)</f>
        <v>0</v>
      </c>
      <c r="BO22" s="56">
        <f>SUM(BO17:BO21)</f>
        <v>0</v>
      </c>
      <c r="BP22" s="57">
        <f t="shared" si="12"/>
        <v>0</v>
      </c>
      <c r="BQ22" s="56">
        <f>SUM(BQ17:BQ21)</f>
        <v>0</v>
      </c>
      <c r="BR22" s="56">
        <f>SUM(BR17:BR21)</f>
        <v>0</v>
      </c>
      <c r="BS22" s="56">
        <f>SUM(BS17:BS21)</f>
        <v>0</v>
      </c>
      <c r="BT22" s="56">
        <f>SUM(BT17:BT21)</f>
        <v>0</v>
      </c>
      <c r="BU22" s="58">
        <f t="shared" si="13"/>
        <v>0</v>
      </c>
    </row>
    <row r="23" spans="1:73" s="19" customFormat="1" ht="15.75" x14ac:dyDescent="0.25">
      <c r="A23" s="48" t="str">
        <f t="shared" si="14"/>
        <v>bitte wählen</v>
      </c>
      <c r="B23" s="49">
        <v>13</v>
      </c>
      <c r="C23" s="67" t="s">
        <v>11</v>
      </c>
      <c r="D23" s="56">
        <f>SUM(D16,D22)</f>
        <v>0</v>
      </c>
      <c r="E23" s="56">
        <f>SUM(E16,E22)</f>
        <v>0</v>
      </c>
      <c r="F23" s="56">
        <f>SUM(F16,F22)</f>
        <v>0</v>
      </c>
      <c r="G23" s="56">
        <f>SUM(G16,G22)</f>
        <v>0</v>
      </c>
      <c r="H23" s="57">
        <f t="shared" si="0"/>
        <v>0</v>
      </c>
      <c r="I23" s="56">
        <f>SUM(I16,I22)</f>
        <v>0</v>
      </c>
      <c r="J23" s="56">
        <f>SUM(J16,J22)</f>
        <v>0</v>
      </c>
      <c r="K23" s="56">
        <f>SUM(K16,K22)</f>
        <v>0</v>
      </c>
      <c r="L23" s="56">
        <f>SUM(L16,L22)</f>
        <v>0</v>
      </c>
      <c r="M23" s="57">
        <f t="shared" si="1"/>
        <v>0</v>
      </c>
      <c r="N23" s="56">
        <f>SUM(N16,N22)</f>
        <v>0</v>
      </c>
      <c r="O23" s="56">
        <f>SUM(O16,O22)</f>
        <v>0</v>
      </c>
      <c r="P23" s="56">
        <f>SUM(P16,P22)</f>
        <v>0</v>
      </c>
      <c r="Q23" s="56">
        <f>SUM(Q16,Q22)</f>
        <v>0</v>
      </c>
      <c r="R23" s="57">
        <f t="shared" si="2"/>
        <v>0</v>
      </c>
      <c r="S23" s="56">
        <f>SUM(S16,S22)</f>
        <v>0</v>
      </c>
      <c r="T23" s="56">
        <f>SUM(T16,T22)</f>
        <v>0</v>
      </c>
      <c r="U23" s="56">
        <f>SUM(U16,U22)</f>
        <v>0</v>
      </c>
      <c r="V23" s="56">
        <f>SUM(V16,V22)</f>
        <v>0</v>
      </c>
      <c r="W23" s="57">
        <f t="shared" si="3"/>
        <v>0</v>
      </c>
      <c r="X23" s="56">
        <f>SUM(X16,X22)</f>
        <v>0</v>
      </c>
      <c r="Y23" s="56">
        <f>SUM(Y16,Y22)</f>
        <v>0</v>
      </c>
      <c r="Z23" s="56">
        <f>SUM(Z16,Z22)</f>
        <v>0</v>
      </c>
      <c r="AA23" s="56">
        <f>SUM(AA16,AA22)</f>
        <v>0</v>
      </c>
      <c r="AB23" s="57">
        <f t="shared" si="4"/>
        <v>0</v>
      </c>
      <c r="AC23" s="56">
        <f>SUM(AC16,AC22)</f>
        <v>0</v>
      </c>
      <c r="AD23" s="56">
        <f>SUM(AD16,AD22)</f>
        <v>0</v>
      </c>
      <c r="AE23" s="56">
        <f>SUM(AE16,AE22)</f>
        <v>0</v>
      </c>
      <c r="AF23" s="56">
        <f>SUM(AF16,AF22)</f>
        <v>0</v>
      </c>
      <c r="AG23" s="57">
        <f t="shared" si="5"/>
        <v>0</v>
      </c>
      <c r="AH23" s="56">
        <f>SUM(AH16,AH22)</f>
        <v>0</v>
      </c>
      <c r="AI23" s="56">
        <f>SUM(AI16,AI22)</f>
        <v>0</v>
      </c>
      <c r="AJ23" s="56">
        <f>SUM(AJ16,AJ22)</f>
        <v>0</v>
      </c>
      <c r="AK23" s="56">
        <f>SUM(AK16,AK22)</f>
        <v>0</v>
      </c>
      <c r="AL23" s="57">
        <f t="shared" si="6"/>
        <v>0</v>
      </c>
      <c r="AM23" s="56">
        <f>SUM(AM16,AM22)</f>
        <v>0</v>
      </c>
      <c r="AN23" s="56">
        <f>SUM(AN16,AN22)</f>
        <v>0</v>
      </c>
      <c r="AO23" s="56">
        <f>SUM(AO16,AO22)</f>
        <v>0</v>
      </c>
      <c r="AP23" s="56">
        <f>SUM(AP16,AP22)</f>
        <v>0</v>
      </c>
      <c r="AQ23" s="57">
        <f t="shared" si="7"/>
        <v>0</v>
      </c>
      <c r="AR23" s="56">
        <f>SUM(AR16,AR22)</f>
        <v>0</v>
      </c>
      <c r="AS23" s="56">
        <f>SUM(AS16,AS22)</f>
        <v>0</v>
      </c>
      <c r="AT23" s="56">
        <f>SUM(AT16,AT22)</f>
        <v>0</v>
      </c>
      <c r="AU23" s="56">
        <f>SUM(AU16,AU22)</f>
        <v>0</v>
      </c>
      <c r="AV23" s="57">
        <f t="shared" si="8"/>
        <v>0</v>
      </c>
      <c r="AW23" s="56">
        <f>SUM(AW16,AW22)</f>
        <v>0</v>
      </c>
      <c r="AX23" s="56">
        <f>SUM(AX16,AX22)</f>
        <v>0</v>
      </c>
      <c r="AY23" s="56">
        <f>SUM(AY16,AY22)</f>
        <v>0</v>
      </c>
      <c r="AZ23" s="56">
        <f>SUM(AZ16,AZ22)</f>
        <v>0</v>
      </c>
      <c r="BA23" s="57">
        <f t="shared" si="9"/>
        <v>0</v>
      </c>
      <c r="BB23" s="56">
        <f>SUM(BB16,BB22)</f>
        <v>0</v>
      </c>
      <c r="BC23" s="56">
        <f>SUM(BC16,BC22)</f>
        <v>0</v>
      </c>
      <c r="BD23" s="56">
        <f>SUM(BD16,BD22)</f>
        <v>0</v>
      </c>
      <c r="BE23" s="56">
        <f>SUM(BE16,BE22)</f>
        <v>0</v>
      </c>
      <c r="BF23" s="57">
        <f t="shared" si="10"/>
        <v>0</v>
      </c>
      <c r="BG23" s="56">
        <f>SUM(BG16,BG22)</f>
        <v>0</v>
      </c>
      <c r="BH23" s="56">
        <f>SUM(BH16,BH22)</f>
        <v>0</v>
      </c>
      <c r="BI23" s="56">
        <f>SUM(BI16,BI22)</f>
        <v>0</v>
      </c>
      <c r="BJ23" s="56">
        <f>SUM(BJ16,BJ22)</f>
        <v>0</v>
      </c>
      <c r="BK23" s="57">
        <f t="shared" si="11"/>
        <v>0</v>
      </c>
      <c r="BL23" s="56">
        <f>SUM(BL16,BL22)</f>
        <v>0</v>
      </c>
      <c r="BM23" s="56">
        <f>SUM(BM16,BM22)</f>
        <v>0</v>
      </c>
      <c r="BN23" s="56">
        <f>SUM(BN16,BN22)</f>
        <v>0</v>
      </c>
      <c r="BO23" s="56">
        <f>SUM(BO16,BO22)</f>
        <v>0</v>
      </c>
      <c r="BP23" s="57">
        <f t="shared" si="12"/>
        <v>0</v>
      </c>
      <c r="BQ23" s="56">
        <f>SUM(BQ16,BQ22)</f>
        <v>0</v>
      </c>
      <c r="BR23" s="56">
        <f>SUM(BR16,BR22)</f>
        <v>0</v>
      </c>
      <c r="BS23" s="56">
        <f>SUM(BS16,BS22)</f>
        <v>0</v>
      </c>
      <c r="BT23" s="56">
        <f>SUM(BT16,BT22)</f>
        <v>0</v>
      </c>
      <c r="BU23" s="58">
        <f t="shared" si="13"/>
        <v>0</v>
      </c>
    </row>
    <row r="24" spans="1:73" s="19" customFormat="1" ht="15.75" x14ac:dyDescent="0.25">
      <c r="A24" s="48" t="str">
        <f t="shared" si="14"/>
        <v>bitte wählen</v>
      </c>
      <c r="B24" s="49">
        <v>14</v>
      </c>
      <c r="C24" s="68"/>
      <c r="D24" s="69"/>
      <c r="E24" s="69"/>
      <c r="F24" s="69"/>
      <c r="G24" s="69"/>
      <c r="H24" s="70"/>
      <c r="I24" s="69"/>
      <c r="J24" s="69"/>
      <c r="K24" s="69"/>
      <c r="L24" s="69"/>
      <c r="M24" s="70"/>
      <c r="N24" s="69"/>
      <c r="O24" s="69"/>
      <c r="P24" s="69"/>
      <c r="Q24" s="69"/>
      <c r="R24" s="70"/>
      <c r="S24" s="69"/>
      <c r="T24" s="69"/>
      <c r="U24" s="69"/>
      <c r="V24" s="69"/>
      <c r="W24" s="70"/>
      <c r="X24" s="69"/>
      <c r="Y24" s="69"/>
      <c r="Z24" s="69"/>
      <c r="AA24" s="69"/>
      <c r="AB24" s="70"/>
      <c r="AC24" s="69"/>
      <c r="AD24" s="69"/>
      <c r="AE24" s="69"/>
      <c r="AF24" s="69"/>
      <c r="AG24" s="70"/>
      <c r="AH24" s="69"/>
      <c r="AI24" s="69"/>
      <c r="AJ24" s="69"/>
      <c r="AK24" s="69"/>
      <c r="AL24" s="70"/>
      <c r="AM24" s="69"/>
      <c r="AN24" s="69"/>
      <c r="AO24" s="69"/>
      <c r="AP24" s="69"/>
      <c r="AQ24" s="70"/>
      <c r="AR24" s="69"/>
      <c r="AS24" s="69"/>
      <c r="AT24" s="69"/>
      <c r="AU24" s="69"/>
      <c r="AV24" s="70"/>
      <c r="AW24" s="69"/>
      <c r="AX24" s="69"/>
      <c r="AY24" s="69"/>
      <c r="AZ24" s="69"/>
      <c r="BA24" s="70"/>
      <c r="BB24" s="69"/>
      <c r="BC24" s="69"/>
      <c r="BD24" s="69"/>
      <c r="BE24" s="69"/>
      <c r="BF24" s="70"/>
      <c r="BG24" s="69"/>
      <c r="BH24" s="69"/>
      <c r="BI24" s="69"/>
      <c r="BJ24" s="69"/>
      <c r="BK24" s="70"/>
      <c r="BL24" s="69"/>
      <c r="BM24" s="69"/>
      <c r="BN24" s="69"/>
      <c r="BO24" s="69"/>
      <c r="BP24" s="70"/>
      <c r="BQ24" s="69"/>
      <c r="BR24" s="69"/>
      <c r="BS24" s="69"/>
      <c r="BT24" s="69"/>
      <c r="BU24" s="71"/>
    </row>
    <row r="25" spans="1:73" x14ac:dyDescent="0.25">
      <c r="A25" s="48" t="str">
        <f t="shared" si="14"/>
        <v>bitte wählen</v>
      </c>
      <c r="B25" s="49">
        <v>15</v>
      </c>
      <c r="C25" s="59" t="s">
        <v>12</v>
      </c>
      <c r="D25" s="60"/>
      <c r="E25" s="60"/>
      <c r="F25" s="60"/>
      <c r="G25" s="60"/>
      <c r="H25" s="61">
        <f>SUM(D25:G25)</f>
        <v>0</v>
      </c>
      <c r="I25" s="51"/>
      <c r="J25" s="51"/>
      <c r="K25" s="51"/>
      <c r="L25" s="51"/>
      <c r="M25" s="61">
        <f>SUM(I25:L25)</f>
        <v>0</v>
      </c>
      <c r="N25" s="51"/>
      <c r="O25" s="51"/>
      <c r="P25" s="51"/>
      <c r="Q25" s="51"/>
      <c r="R25" s="61">
        <f>SUM(N25:Q25)</f>
        <v>0</v>
      </c>
      <c r="S25" s="51"/>
      <c r="T25" s="51"/>
      <c r="U25" s="51"/>
      <c r="V25" s="51"/>
      <c r="W25" s="61">
        <f>SUM(S25:V25)</f>
        <v>0</v>
      </c>
      <c r="X25" s="51"/>
      <c r="Y25" s="51"/>
      <c r="Z25" s="51"/>
      <c r="AA25" s="51"/>
      <c r="AB25" s="61">
        <f>SUM(X25:AA25)</f>
        <v>0</v>
      </c>
      <c r="AC25" s="51"/>
      <c r="AD25" s="51"/>
      <c r="AE25" s="51"/>
      <c r="AF25" s="51"/>
      <c r="AG25" s="61">
        <f>SUM(AC25:AF25)</f>
        <v>0</v>
      </c>
      <c r="AH25" s="51"/>
      <c r="AI25" s="51"/>
      <c r="AJ25" s="51"/>
      <c r="AK25" s="51"/>
      <c r="AL25" s="61">
        <f>SUM(AH25:AK25)</f>
        <v>0</v>
      </c>
      <c r="AM25" s="51"/>
      <c r="AN25" s="51"/>
      <c r="AO25" s="51"/>
      <c r="AP25" s="51"/>
      <c r="AQ25" s="61">
        <f>SUM(AM25:AP25)</f>
        <v>0</v>
      </c>
      <c r="AR25" s="51"/>
      <c r="AS25" s="51"/>
      <c r="AT25" s="51"/>
      <c r="AU25" s="51"/>
      <c r="AV25" s="61">
        <f>SUM(AR25:AU25)</f>
        <v>0</v>
      </c>
      <c r="AW25" s="51"/>
      <c r="AX25" s="51"/>
      <c r="AY25" s="51"/>
      <c r="AZ25" s="51"/>
      <c r="BA25" s="61">
        <f>SUM(AW25:AZ25)</f>
        <v>0</v>
      </c>
      <c r="BB25" s="51"/>
      <c r="BC25" s="51"/>
      <c r="BD25" s="51"/>
      <c r="BE25" s="51"/>
      <c r="BF25" s="61">
        <f>SUM(BB25:BE25)</f>
        <v>0</v>
      </c>
      <c r="BG25" s="51"/>
      <c r="BH25" s="51"/>
      <c r="BI25" s="51"/>
      <c r="BJ25" s="51"/>
      <c r="BK25" s="61">
        <f>SUM(BG25:BJ25)</f>
        <v>0</v>
      </c>
      <c r="BL25" s="51"/>
      <c r="BM25" s="51"/>
      <c r="BN25" s="51"/>
      <c r="BO25" s="51"/>
      <c r="BP25" s="61">
        <f>SUM(BL25:BO25)</f>
        <v>0</v>
      </c>
      <c r="BQ25" s="51"/>
      <c r="BR25" s="51"/>
      <c r="BS25" s="51"/>
      <c r="BT25" s="51"/>
      <c r="BU25" s="62">
        <f>SUM(BQ25:BT25)</f>
        <v>0</v>
      </c>
    </row>
    <row r="26" spans="1:73" x14ac:dyDescent="0.25">
      <c r="A26" s="48" t="str">
        <f t="shared" si="14"/>
        <v>bitte wählen</v>
      </c>
      <c r="B26" s="49">
        <v>16</v>
      </c>
      <c r="C26" s="50"/>
      <c r="D26" s="51"/>
      <c r="E26" s="51"/>
      <c r="F26" s="51"/>
      <c r="G26" s="51"/>
      <c r="H26" s="52">
        <f>SUM(D26:G26)</f>
        <v>0</v>
      </c>
      <c r="I26" s="51"/>
      <c r="J26" s="51"/>
      <c r="K26" s="51"/>
      <c r="L26" s="51"/>
      <c r="M26" s="52">
        <f>SUM(I26:L26)</f>
        <v>0</v>
      </c>
      <c r="N26" s="51"/>
      <c r="O26" s="51"/>
      <c r="P26" s="51"/>
      <c r="Q26" s="51"/>
      <c r="R26" s="52">
        <f>SUM(N26:Q26)</f>
        <v>0</v>
      </c>
      <c r="S26" s="51"/>
      <c r="T26" s="51"/>
      <c r="U26" s="51"/>
      <c r="V26" s="51"/>
      <c r="W26" s="52">
        <f>SUM(S26:V26)</f>
        <v>0</v>
      </c>
      <c r="X26" s="51"/>
      <c r="Y26" s="51"/>
      <c r="Z26" s="51"/>
      <c r="AA26" s="51"/>
      <c r="AB26" s="52">
        <f>SUM(X26:AA26)</f>
        <v>0</v>
      </c>
      <c r="AC26" s="51"/>
      <c r="AD26" s="51"/>
      <c r="AE26" s="51"/>
      <c r="AF26" s="51"/>
      <c r="AG26" s="52">
        <f>SUM(AC26:AF26)</f>
        <v>0</v>
      </c>
      <c r="AH26" s="51"/>
      <c r="AI26" s="51"/>
      <c r="AJ26" s="51"/>
      <c r="AK26" s="51"/>
      <c r="AL26" s="52">
        <f>SUM(AH26:AK26)</f>
        <v>0</v>
      </c>
      <c r="AM26" s="51"/>
      <c r="AN26" s="51"/>
      <c r="AO26" s="51"/>
      <c r="AP26" s="51"/>
      <c r="AQ26" s="52">
        <f>SUM(AM26:AP26)</f>
        <v>0</v>
      </c>
      <c r="AR26" s="51"/>
      <c r="AS26" s="51"/>
      <c r="AT26" s="51"/>
      <c r="AU26" s="51"/>
      <c r="AV26" s="52">
        <f>SUM(AR26:AU26)</f>
        <v>0</v>
      </c>
      <c r="AW26" s="51"/>
      <c r="AX26" s="51"/>
      <c r="AY26" s="51"/>
      <c r="AZ26" s="51"/>
      <c r="BA26" s="52">
        <f>SUM(AW26:AZ26)</f>
        <v>0</v>
      </c>
      <c r="BB26" s="51"/>
      <c r="BC26" s="51"/>
      <c r="BD26" s="51"/>
      <c r="BE26" s="51"/>
      <c r="BF26" s="52">
        <f>SUM(BB26:BE26)</f>
        <v>0</v>
      </c>
      <c r="BG26" s="51"/>
      <c r="BH26" s="51"/>
      <c r="BI26" s="51"/>
      <c r="BJ26" s="51"/>
      <c r="BK26" s="52">
        <f>SUM(BG26:BJ26)</f>
        <v>0</v>
      </c>
      <c r="BL26" s="51"/>
      <c r="BM26" s="51"/>
      <c r="BN26" s="51"/>
      <c r="BO26" s="51"/>
      <c r="BP26" s="52">
        <f>SUM(BL26:BO26)</f>
        <v>0</v>
      </c>
      <c r="BQ26" s="51"/>
      <c r="BR26" s="51"/>
      <c r="BS26" s="51"/>
      <c r="BT26" s="51"/>
      <c r="BU26" s="53">
        <f>SUM(BQ26:BT26)</f>
        <v>0</v>
      </c>
    </row>
    <row r="27" spans="1:73" x14ac:dyDescent="0.25">
      <c r="A27" s="48" t="str">
        <f t="shared" si="14"/>
        <v>bitte wählen</v>
      </c>
      <c r="B27" s="49">
        <v>17</v>
      </c>
      <c r="C27" s="50"/>
      <c r="D27" s="51"/>
      <c r="E27" s="51"/>
      <c r="F27" s="51"/>
      <c r="G27" s="51"/>
      <c r="H27" s="52">
        <f>SUM(D27:G27)</f>
        <v>0</v>
      </c>
      <c r="I27" s="51"/>
      <c r="J27" s="51"/>
      <c r="K27" s="51"/>
      <c r="L27" s="51"/>
      <c r="M27" s="52">
        <f>SUM(I27:L27)</f>
        <v>0</v>
      </c>
      <c r="N27" s="51"/>
      <c r="O27" s="51"/>
      <c r="P27" s="51"/>
      <c r="Q27" s="51"/>
      <c r="R27" s="52">
        <f>SUM(N27:Q27)</f>
        <v>0</v>
      </c>
      <c r="S27" s="51"/>
      <c r="T27" s="51"/>
      <c r="U27" s="51"/>
      <c r="V27" s="51"/>
      <c r="W27" s="52">
        <f>SUM(S27:V27)</f>
        <v>0</v>
      </c>
      <c r="X27" s="51"/>
      <c r="Y27" s="51"/>
      <c r="Z27" s="51"/>
      <c r="AA27" s="51"/>
      <c r="AB27" s="52">
        <f>SUM(X27:AA27)</f>
        <v>0</v>
      </c>
      <c r="AC27" s="51"/>
      <c r="AD27" s="51"/>
      <c r="AE27" s="51"/>
      <c r="AF27" s="51"/>
      <c r="AG27" s="52">
        <f>SUM(AC27:AF27)</f>
        <v>0</v>
      </c>
      <c r="AH27" s="51"/>
      <c r="AI27" s="51"/>
      <c r="AJ27" s="51"/>
      <c r="AK27" s="51"/>
      <c r="AL27" s="52">
        <f>SUM(AH27:AK27)</f>
        <v>0</v>
      </c>
      <c r="AM27" s="51"/>
      <c r="AN27" s="51"/>
      <c r="AO27" s="51"/>
      <c r="AP27" s="51"/>
      <c r="AQ27" s="52">
        <f>SUM(AM27:AP27)</f>
        <v>0</v>
      </c>
      <c r="AR27" s="51"/>
      <c r="AS27" s="51"/>
      <c r="AT27" s="51"/>
      <c r="AU27" s="51"/>
      <c r="AV27" s="52">
        <f>SUM(AR27:AU27)</f>
        <v>0</v>
      </c>
      <c r="AW27" s="51"/>
      <c r="AX27" s="51"/>
      <c r="AY27" s="51"/>
      <c r="AZ27" s="51"/>
      <c r="BA27" s="52">
        <f>SUM(AW27:AZ27)</f>
        <v>0</v>
      </c>
      <c r="BB27" s="51"/>
      <c r="BC27" s="51"/>
      <c r="BD27" s="51"/>
      <c r="BE27" s="51"/>
      <c r="BF27" s="52">
        <f>SUM(BB27:BE27)</f>
        <v>0</v>
      </c>
      <c r="BG27" s="51"/>
      <c r="BH27" s="51"/>
      <c r="BI27" s="51"/>
      <c r="BJ27" s="51"/>
      <c r="BK27" s="52">
        <f>SUM(BG27:BJ27)</f>
        <v>0</v>
      </c>
      <c r="BL27" s="51"/>
      <c r="BM27" s="51"/>
      <c r="BN27" s="51"/>
      <c r="BO27" s="51"/>
      <c r="BP27" s="52">
        <f>SUM(BL27:BO27)</f>
        <v>0</v>
      </c>
      <c r="BQ27" s="51"/>
      <c r="BR27" s="51"/>
      <c r="BS27" s="51"/>
      <c r="BT27" s="51"/>
      <c r="BU27" s="53">
        <f>SUM(BQ27:BT27)</f>
        <v>0</v>
      </c>
    </row>
    <row r="28" spans="1:73" s="19" customFormat="1" ht="15.75" x14ac:dyDescent="0.25">
      <c r="A28" s="48" t="str">
        <f t="shared" si="14"/>
        <v>bitte wählen</v>
      </c>
      <c r="B28" s="49">
        <v>18</v>
      </c>
      <c r="C28" s="72" t="s">
        <v>13</v>
      </c>
      <c r="D28" s="56">
        <f>SUM(D25:D27)</f>
        <v>0</v>
      </c>
      <c r="E28" s="56">
        <f>SUM(E25:E27)</f>
        <v>0</v>
      </c>
      <c r="F28" s="56">
        <f>SUM(F25:F27)</f>
        <v>0</v>
      </c>
      <c r="G28" s="56">
        <f>SUM(G25:G27)</f>
        <v>0</v>
      </c>
      <c r="H28" s="57">
        <f>SUM(D28:G28)</f>
        <v>0</v>
      </c>
      <c r="I28" s="56">
        <f>SUM(I25:I27)</f>
        <v>0</v>
      </c>
      <c r="J28" s="56">
        <f>SUM(J25:J27)</f>
        <v>0</v>
      </c>
      <c r="K28" s="56">
        <f>SUM(K25:K27)</f>
        <v>0</v>
      </c>
      <c r="L28" s="56">
        <f>SUM(L25:L27)</f>
        <v>0</v>
      </c>
      <c r="M28" s="57">
        <f>SUM(I28:L28)</f>
        <v>0</v>
      </c>
      <c r="N28" s="56">
        <f>SUM(N25:N27)</f>
        <v>0</v>
      </c>
      <c r="O28" s="56">
        <f>SUM(O25:O27)</f>
        <v>0</v>
      </c>
      <c r="P28" s="56">
        <f>SUM(P25:P27)</f>
        <v>0</v>
      </c>
      <c r="Q28" s="56">
        <f>SUM(Q25:Q27)</f>
        <v>0</v>
      </c>
      <c r="R28" s="57">
        <f>SUM(N28:Q28)</f>
        <v>0</v>
      </c>
      <c r="S28" s="56">
        <f>SUM(S25:S27)</f>
        <v>0</v>
      </c>
      <c r="T28" s="56">
        <f>SUM(T25:T27)</f>
        <v>0</v>
      </c>
      <c r="U28" s="56">
        <f>SUM(U25:U27)</f>
        <v>0</v>
      </c>
      <c r="V28" s="56">
        <f>SUM(V25:V27)</f>
        <v>0</v>
      </c>
      <c r="W28" s="57">
        <f>SUM(S28:V28)</f>
        <v>0</v>
      </c>
      <c r="X28" s="56">
        <f>SUM(X25:X27)</f>
        <v>0</v>
      </c>
      <c r="Y28" s="56">
        <f>SUM(Y25:Y27)</f>
        <v>0</v>
      </c>
      <c r="Z28" s="56">
        <f>SUM(Z25:Z27)</f>
        <v>0</v>
      </c>
      <c r="AA28" s="56">
        <f>SUM(AA25:AA27)</f>
        <v>0</v>
      </c>
      <c r="AB28" s="57">
        <f>SUM(X28:AA28)</f>
        <v>0</v>
      </c>
      <c r="AC28" s="56">
        <f>SUM(AC25:AC27)</f>
        <v>0</v>
      </c>
      <c r="AD28" s="56">
        <f>SUM(AD25:AD27)</f>
        <v>0</v>
      </c>
      <c r="AE28" s="56">
        <f>SUM(AE25:AE27)</f>
        <v>0</v>
      </c>
      <c r="AF28" s="56">
        <f>SUM(AF25:AF27)</f>
        <v>0</v>
      </c>
      <c r="AG28" s="57">
        <f>SUM(AC28:AF28)</f>
        <v>0</v>
      </c>
      <c r="AH28" s="56">
        <f>SUM(AH25:AH27)</f>
        <v>0</v>
      </c>
      <c r="AI28" s="56">
        <f>SUM(AI25:AI27)</f>
        <v>0</v>
      </c>
      <c r="AJ28" s="56">
        <f>SUM(AJ25:AJ27)</f>
        <v>0</v>
      </c>
      <c r="AK28" s="56">
        <f>SUM(AK25:AK27)</f>
        <v>0</v>
      </c>
      <c r="AL28" s="57">
        <f>SUM(AH28:AK28)</f>
        <v>0</v>
      </c>
      <c r="AM28" s="56">
        <f>SUM(AM25:AM27)</f>
        <v>0</v>
      </c>
      <c r="AN28" s="56">
        <f>SUM(AN25:AN27)</f>
        <v>0</v>
      </c>
      <c r="AO28" s="56">
        <f>SUM(AO25:AO27)</f>
        <v>0</v>
      </c>
      <c r="AP28" s="56">
        <f>SUM(AP25:AP27)</f>
        <v>0</v>
      </c>
      <c r="AQ28" s="57">
        <f>SUM(AM28:AP28)</f>
        <v>0</v>
      </c>
      <c r="AR28" s="56">
        <f>SUM(AR25:AR27)</f>
        <v>0</v>
      </c>
      <c r="AS28" s="56">
        <f>SUM(AS25:AS27)</f>
        <v>0</v>
      </c>
      <c r="AT28" s="56">
        <f>SUM(AT25:AT27)</f>
        <v>0</v>
      </c>
      <c r="AU28" s="56">
        <f>SUM(AU25:AU27)</f>
        <v>0</v>
      </c>
      <c r="AV28" s="57">
        <f>SUM(AR28:AU28)</f>
        <v>0</v>
      </c>
      <c r="AW28" s="56">
        <f>SUM(AW25:AW27)</f>
        <v>0</v>
      </c>
      <c r="AX28" s="56">
        <f>SUM(AX25:AX27)</f>
        <v>0</v>
      </c>
      <c r="AY28" s="56">
        <f>SUM(AY25:AY27)</f>
        <v>0</v>
      </c>
      <c r="AZ28" s="56">
        <f>SUM(AZ25:AZ27)</f>
        <v>0</v>
      </c>
      <c r="BA28" s="57">
        <f>SUM(AW28:AZ28)</f>
        <v>0</v>
      </c>
      <c r="BB28" s="56">
        <f>SUM(BB25:BB27)</f>
        <v>0</v>
      </c>
      <c r="BC28" s="56">
        <f>SUM(BC25:BC27)</f>
        <v>0</v>
      </c>
      <c r="BD28" s="56">
        <f>SUM(BD25:BD27)</f>
        <v>0</v>
      </c>
      <c r="BE28" s="56">
        <f>SUM(BE25:BE27)</f>
        <v>0</v>
      </c>
      <c r="BF28" s="57">
        <f>SUM(BB28:BE28)</f>
        <v>0</v>
      </c>
      <c r="BG28" s="56">
        <f>SUM(BG25:BG27)</f>
        <v>0</v>
      </c>
      <c r="BH28" s="56">
        <f>SUM(BH25:BH27)</f>
        <v>0</v>
      </c>
      <c r="BI28" s="56">
        <f>SUM(BI25:BI27)</f>
        <v>0</v>
      </c>
      <c r="BJ28" s="56">
        <f>SUM(BJ25:BJ27)</f>
        <v>0</v>
      </c>
      <c r="BK28" s="57">
        <f>SUM(BG28:BJ28)</f>
        <v>0</v>
      </c>
      <c r="BL28" s="56">
        <f>SUM(BL25:BL27)</f>
        <v>0</v>
      </c>
      <c r="BM28" s="56">
        <f>SUM(BM25:BM27)</f>
        <v>0</v>
      </c>
      <c r="BN28" s="56">
        <f>SUM(BN25:BN27)</f>
        <v>0</v>
      </c>
      <c r="BO28" s="56">
        <f>SUM(BO25:BO27)</f>
        <v>0</v>
      </c>
      <c r="BP28" s="57">
        <f>SUM(BL28:BO28)</f>
        <v>0</v>
      </c>
      <c r="BQ28" s="56">
        <f>SUM(BQ25:BQ27)</f>
        <v>0</v>
      </c>
      <c r="BR28" s="56">
        <f>SUM(BR25:BR27)</f>
        <v>0</v>
      </c>
      <c r="BS28" s="56">
        <f>SUM(BS25:BS27)</f>
        <v>0</v>
      </c>
      <c r="BT28" s="56">
        <f>SUM(BT25:BT27)</f>
        <v>0</v>
      </c>
      <c r="BU28" s="58">
        <f>SUM(BQ28:BT28)</f>
        <v>0</v>
      </c>
    </row>
    <row r="29" spans="1:73" s="19" customFormat="1" ht="15.75" x14ac:dyDescent="0.25">
      <c r="A29" s="48" t="str">
        <f t="shared" si="14"/>
        <v>bitte wählen</v>
      </c>
      <c r="B29" s="49">
        <v>19</v>
      </c>
      <c r="C29" s="73"/>
      <c r="D29" s="69"/>
      <c r="E29" s="69"/>
      <c r="F29" s="69"/>
      <c r="G29" s="69"/>
      <c r="H29" s="70"/>
      <c r="I29" s="69"/>
      <c r="J29" s="69"/>
      <c r="K29" s="69"/>
      <c r="L29" s="69"/>
      <c r="M29" s="70"/>
      <c r="N29" s="69"/>
      <c r="O29" s="69"/>
      <c r="P29" s="69"/>
      <c r="Q29" s="69"/>
      <c r="R29" s="70"/>
      <c r="S29" s="69"/>
      <c r="T29" s="69"/>
      <c r="U29" s="69"/>
      <c r="V29" s="69"/>
      <c r="W29" s="70"/>
      <c r="X29" s="69"/>
      <c r="Y29" s="69"/>
      <c r="Z29" s="69"/>
      <c r="AA29" s="69"/>
      <c r="AB29" s="70"/>
      <c r="AC29" s="69"/>
      <c r="AD29" s="69"/>
      <c r="AE29" s="69"/>
      <c r="AF29" s="69"/>
      <c r="AG29" s="70"/>
      <c r="AH29" s="69"/>
      <c r="AI29" s="69"/>
      <c r="AJ29" s="69"/>
      <c r="AK29" s="69"/>
      <c r="AL29" s="70"/>
      <c r="AM29" s="69"/>
      <c r="AN29" s="69"/>
      <c r="AO29" s="69"/>
      <c r="AP29" s="69"/>
      <c r="AQ29" s="70"/>
      <c r="AR29" s="69"/>
      <c r="AS29" s="69"/>
      <c r="AT29" s="69"/>
      <c r="AU29" s="69"/>
      <c r="AV29" s="70"/>
      <c r="AW29" s="69"/>
      <c r="AX29" s="69"/>
      <c r="AY29" s="69"/>
      <c r="AZ29" s="69"/>
      <c r="BA29" s="70"/>
      <c r="BB29" s="69"/>
      <c r="BC29" s="69"/>
      <c r="BD29" s="69"/>
      <c r="BE29" s="69"/>
      <c r="BF29" s="70"/>
      <c r="BG29" s="69"/>
      <c r="BH29" s="69"/>
      <c r="BI29" s="69"/>
      <c r="BJ29" s="69"/>
      <c r="BK29" s="70"/>
      <c r="BL29" s="69"/>
      <c r="BM29" s="69"/>
      <c r="BN29" s="69"/>
      <c r="BO29" s="69"/>
      <c r="BP29" s="70"/>
      <c r="BQ29" s="69"/>
      <c r="BR29" s="69"/>
      <c r="BS29" s="69"/>
      <c r="BT29" s="69"/>
      <c r="BU29" s="71"/>
    </row>
    <row r="30" spans="1:73" x14ac:dyDescent="0.25">
      <c r="A30" s="48" t="str">
        <f t="shared" si="14"/>
        <v>bitte wählen</v>
      </c>
      <c r="B30" s="49">
        <v>20</v>
      </c>
      <c r="C30" s="50" t="s">
        <v>14</v>
      </c>
      <c r="D30" s="51"/>
      <c r="E30" s="51"/>
      <c r="F30" s="51"/>
      <c r="G30" s="51"/>
      <c r="H30" s="52">
        <f t="shared" ref="H30:H35" si="15">SUM(D30:G30)</f>
        <v>0</v>
      </c>
      <c r="I30" s="51"/>
      <c r="J30" s="51"/>
      <c r="K30" s="51"/>
      <c r="L30" s="51"/>
      <c r="M30" s="52">
        <f t="shared" ref="M30:M35" si="16">SUM(I30:L30)</f>
        <v>0</v>
      </c>
      <c r="N30" s="51"/>
      <c r="O30" s="51"/>
      <c r="P30" s="51"/>
      <c r="Q30" s="51"/>
      <c r="R30" s="52">
        <f t="shared" ref="R30:R35" si="17">SUM(N30:Q30)</f>
        <v>0</v>
      </c>
      <c r="S30" s="51"/>
      <c r="T30" s="51"/>
      <c r="U30" s="51"/>
      <c r="V30" s="51"/>
      <c r="W30" s="52">
        <f t="shared" ref="W30:W35" si="18">SUM(S30:V30)</f>
        <v>0</v>
      </c>
      <c r="X30" s="51"/>
      <c r="Y30" s="51"/>
      <c r="Z30" s="51"/>
      <c r="AA30" s="51"/>
      <c r="AB30" s="52">
        <f t="shared" ref="AB30:AB35" si="19">SUM(X30:AA30)</f>
        <v>0</v>
      </c>
      <c r="AC30" s="51"/>
      <c r="AD30" s="51"/>
      <c r="AE30" s="51"/>
      <c r="AF30" s="51"/>
      <c r="AG30" s="52">
        <f t="shared" ref="AG30:AG35" si="20">SUM(AC30:AF30)</f>
        <v>0</v>
      </c>
      <c r="AH30" s="51"/>
      <c r="AI30" s="51"/>
      <c r="AJ30" s="51"/>
      <c r="AK30" s="51"/>
      <c r="AL30" s="52">
        <f t="shared" ref="AL30:AL35" si="21">SUM(AH30:AK30)</f>
        <v>0</v>
      </c>
      <c r="AM30" s="51"/>
      <c r="AN30" s="51"/>
      <c r="AO30" s="51"/>
      <c r="AP30" s="51"/>
      <c r="AQ30" s="52">
        <f t="shared" ref="AQ30:AQ35" si="22">SUM(AM30:AP30)</f>
        <v>0</v>
      </c>
      <c r="AR30" s="51"/>
      <c r="AS30" s="51"/>
      <c r="AT30" s="51"/>
      <c r="AU30" s="51"/>
      <c r="AV30" s="52">
        <f t="shared" ref="AV30:AV35" si="23">SUM(AR30:AU30)</f>
        <v>0</v>
      </c>
      <c r="AW30" s="51"/>
      <c r="AX30" s="51"/>
      <c r="AY30" s="51"/>
      <c r="AZ30" s="51"/>
      <c r="BA30" s="52">
        <f t="shared" ref="BA30:BA35" si="24">SUM(AW30:AZ30)</f>
        <v>0</v>
      </c>
      <c r="BB30" s="51"/>
      <c r="BC30" s="51"/>
      <c r="BD30" s="51"/>
      <c r="BE30" s="51"/>
      <c r="BF30" s="52">
        <f t="shared" ref="BF30:BF35" si="25">SUM(BB30:BE30)</f>
        <v>0</v>
      </c>
      <c r="BG30" s="51"/>
      <c r="BH30" s="51"/>
      <c r="BI30" s="51"/>
      <c r="BJ30" s="51"/>
      <c r="BK30" s="52">
        <f t="shared" ref="BK30:BK35" si="26">SUM(BG30:BJ30)</f>
        <v>0</v>
      </c>
      <c r="BL30" s="51"/>
      <c r="BM30" s="51"/>
      <c r="BN30" s="51"/>
      <c r="BO30" s="51"/>
      <c r="BP30" s="52">
        <f t="shared" ref="BP30:BP35" si="27">SUM(BL30:BO30)</f>
        <v>0</v>
      </c>
      <c r="BQ30" s="51"/>
      <c r="BR30" s="51"/>
      <c r="BS30" s="51"/>
      <c r="BT30" s="51"/>
      <c r="BU30" s="53">
        <f t="shared" ref="BU30:BU35" si="28">SUM(BQ30:BT30)</f>
        <v>0</v>
      </c>
    </row>
    <row r="31" spans="1:73" x14ac:dyDescent="0.25">
      <c r="A31" s="48" t="str">
        <f t="shared" si="14"/>
        <v>bitte wählen</v>
      </c>
      <c r="B31" s="49">
        <v>21</v>
      </c>
      <c r="C31" s="50" t="s">
        <v>15</v>
      </c>
      <c r="D31" s="51"/>
      <c r="E31" s="51"/>
      <c r="F31" s="51"/>
      <c r="G31" s="51"/>
      <c r="H31" s="52">
        <f t="shared" si="15"/>
        <v>0</v>
      </c>
      <c r="I31" s="51"/>
      <c r="J31" s="51"/>
      <c r="K31" s="51"/>
      <c r="L31" s="51"/>
      <c r="M31" s="52">
        <f t="shared" si="16"/>
        <v>0</v>
      </c>
      <c r="N31" s="51"/>
      <c r="O31" s="51"/>
      <c r="P31" s="51"/>
      <c r="Q31" s="51"/>
      <c r="R31" s="52">
        <f t="shared" si="17"/>
        <v>0</v>
      </c>
      <c r="S31" s="51"/>
      <c r="T31" s="51"/>
      <c r="U31" s="51"/>
      <c r="V31" s="51"/>
      <c r="W31" s="52">
        <f t="shared" si="18"/>
        <v>0</v>
      </c>
      <c r="X31" s="51"/>
      <c r="Y31" s="51"/>
      <c r="Z31" s="51"/>
      <c r="AA31" s="51"/>
      <c r="AB31" s="52">
        <f t="shared" si="19"/>
        <v>0</v>
      </c>
      <c r="AC31" s="51"/>
      <c r="AD31" s="51"/>
      <c r="AE31" s="51"/>
      <c r="AF31" s="51"/>
      <c r="AG31" s="52">
        <f t="shared" si="20"/>
        <v>0</v>
      </c>
      <c r="AH31" s="51"/>
      <c r="AI31" s="51"/>
      <c r="AJ31" s="51"/>
      <c r="AK31" s="51"/>
      <c r="AL31" s="52">
        <f t="shared" si="21"/>
        <v>0</v>
      </c>
      <c r="AM31" s="51"/>
      <c r="AN31" s="51"/>
      <c r="AO31" s="51"/>
      <c r="AP31" s="51"/>
      <c r="AQ31" s="52">
        <f t="shared" si="22"/>
        <v>0</v>
      </c>
      <c r="AR31" s="51"/>
      <c r="AS31" s="51"/>
      <c r="AT31" s="51"/>
      <c r="AU31" s="51"/>
      <c r="AV31" s="52">
        <f t="shared" si="23"/>
        <v>0</v>
      </c>
      <c r="AW31" s="51"/>
      <c r="AX31" s="51"/>
      <c r="AY31" s="51"/>
      <c r="AZ31" s="51"/>
      <c r="BA31" s="52">
        <f t="shared" si="24"/>
        <v>0</v>
      </c>
      <c r="BB31" s="51"/>
      <c r="BC31" s="51"/>
      <c r="BD31" s="51"/>
      <c r="BE31" s="51"/>
      <c r="BF31" s="52">
        <f t="shared" si="25"/>
        <v>0</v>
      </c>
      <c r="BG31" s="51"/>
      <c r="BH31" s="51"/>
      <c r="BI31" s="51"/>
      <c r="BJ31" s="51"/>
      <c r="BK31" s="52">
        <f t="shared" si="26"/>
        <v>0</v>
      </c>
      <c r="BL31" s="51"/>
      <c r="BM31" s="51"/>
      <c r="BN31" s="51"/>
      <c r="BO31" s="51"/>
      <c r="BP31" s="52">
        <f t="shared" si="27"/>
        <v>0</v>
      </c>
      <c r="BQ31" s="51"/>
      <c r="BR31" s="51"/>
      <c r="BS31" s="51"/>
      <c r="BT31" s="51"/>
      <c r="BU31" s="53">
        <f t="shared" si="28"/>
        <v>0</v>
      </c>
    </row>
    <row r="32" spans="1:73" x14ac:dyDescent="0.25">
      <c r="A32" s="48" t="str">
        <f t="shared" si="14"/>
        <v>bitte wählen</v>
      </c>
      <c r="B32" s="49">
        <v>22</v>
      </c>
      <c r="C32" s="50"/>
      <c r="D32" s="51"/>
      <c r="E32" s="51"/>
      <c r="F32" s="51"/>
      <c r="G32" s="51"/>
      <c r="H32" s="52">
        <f t="shared" si="15"/>
        <v>0</v>
      </c>
      <c r="I32" s="51"/>
      <c r="J32" s="51"/>
      <c r="K32" s="51"/>
      <c r="L32" s="51"/>
      <c r="M32" s="52">
        <f t="shared" si="16"/>
        <v>0</v>
      </c>
      <c r="N32" s="51"/>
      <c r="O32" s="51"/>
      <c r="P32" s="51"/>
      <c r="Q32" s="51"/>
      <c r="R32" s="52">
        <f t="shared" si="17"/>
        <v>0</v>
      </c>
      <c r="S32" s="51"/>
      <c r="T32" s="51"/>
      <c r="U32" s="51"/>
      <c r="V32" s="51"/>
      <c r="W32" s="52">
        <f t="shared" si="18"/>
        <v>0</v>
      </c>
      <c r="X32" s="51"/>
      <c r="Y32" s="51"/>
      <c r="Z32" s="51"/>
      <c r="AA32" s="51"/>
      <c r="AB32" s="52">
        <f t="shared" si="19"/>
        <v>0</v>
      </c>
      <c r="AC32" s="51"/>
      <c r="AD32" s="51"/>
      <c r="AE32" s="51"/>
      <c r="AF32" s="51"/>
      <c r="AG32" s="52">
        <f t="shared" si="20"/>
        <v>0</v>
      </c>
      <c r="AH32" s="51"/>
      <c r="AI32" s="51"/>
      <c r="AJ32" s="51"/>
      <c r="AK32" s="51"/>
      <c r="AL32" s="52">
        <f t="shared" si="21"/>
        <v>0</v>
      </c>
      <c r="AM32" s="51"/>
      <c r="AN32" s="51"/>
      <c r="AO32" s="51"/>
      <c r="AP32" s="51"/>
      <c r="AQ32" s="52">
        <f t="shared" si="22"/>
        <v>0</v>
      </c>
      <c r="AR32" s="51"/>
      <c r="AS32" s="51"/>
      <c r="AT32" s="51"/>
      <c r="AU32" s="51"/>
      <c r="AV32" s="52">
        <f t="shared" si="23"/>
        <v>0</v>
      </c>
      <c r="AW32" s="51"/>
      <c r="AX32" s="51"/>
      <c r="AY32" s="51"/>
      <c r="AZ32" s="51"/>
      <c r="BA32" s="52">
        <f t="shared" si="24"/>
        <v>0</v>
      </c>
      <c r="BB32" s="51"/>
      <c r="BC32" s="51"/>
      <c r="BD32" s="51"/>
      <c r="BE32" s="51"/>
      <c r="BF32" s="52">
        <f t="shared" si="25"/>
        <v>0</v>
      </c>
      <c r="BG32" s="51"/>
      <c r="BH32" s="51"/>
      <c r="BI32" s="51"/>
      <c r="BJ32" s="51"/>
      <c r="BK32" s="52">
        <f t="shared" si="26"/>
        <v>0</v>
      </c>
      <c r="BL32" s="51"/>
      <c r="BM32" s="51"/>
      <c r="BN32" s="51"/>
      <c r="BO32" s="51"/>
      <c r="BP32" s="52">
        <f t="shared" si="27"/>
        <v>0</v>
      </c>
      <c r="BQ32" s="51"/>
      <c r="BR32" s="51"/>
      <c r="BS32" s="51"/>
      <c r="BT32" s="51"/>
      <c r="BU32" s="53">
        <f t="shared" si="28"/>
        <v>0</v>
      </c>
    </row>
    <row r="33" spans="1:73" x14ac:dyDescent="0.25">
      <c r="A33" s="48" t="str">
        <f t="shared" si="14"/>
        <v>bitte wählen</v>
      </c>
      <c r="B33" s="49">
        <v>23</v>
      </c>
      <c r="C33" s="50"/>
      <c r="D33" s="51"/>
      <c r="E33" s="51"/>
      <c r="F33" s="51"/>
      <c r="G33" s="51"/>
      <c r="H33" s="52">
        <f t="shared" si="15"/>
        <v>0</v>
      </c>
      <c r="I33" s="51"/>
      <c r="J33" s="51"/>
      <c r="K33" s="51"/>
      <c r="L33" s="51"/>
      <c r="M33" s="52">
        <f t="shared" si="16"/>
        <v>0</v>
      </c>
      <c r="N33" s="51"/>
      <c r="O33" s="51"/>
      <c r="P33" s="51"/>
      <c r="Q33" s="51"/>
      <c r="R33" s="52">
        <f t="shared" si="17"/>
        <v>0</v>
      </c>
      <c r="S33" s="51"/>
      <c r="T33" s="51"/>
      <c r="U33" s="51"/>
      <c r="V33" s="51"/>
      <c r="W33" s="52">
        <f t="shared" si="18"/>
        <v>0</v>
      </c>
      <c r="X33" s="51"/>
      <c r="Y33" s="51"/>
      <c r="Z33" s="51"/>
      <c r="AA33" s="51"/>
      <c r="AB33" s="52">
        <f t="shared" si="19"/>
        <v>0</v>
      </c>
      <c r="AC33" s="51"/>
      <c r="AD33" s="51"/>
      <c r="AE33" s="51"/>
      <c r="AF33" s="51"/>
      <c r="AG33" s="52">
        <f t="shared" si="20"/>
        <v>0</v>
      </c>
      <c r="AH33" s="51"/>
      <c r="AI33" s="51"/>
      <c r="AJ33" s="51"/>
      <c r="AK33" s="51"/>
      <c r="AL33" s="52">
        <f t="shared" si="21"/>
        <v>0</v>
      </c>
      <c r="AM33" s="51"/>
      <c r="AN33" s="51"/>
      <c r="AO33" s="51"/>
      <c r="AP33" s="51"/>
      <c r="AQ33" s="52">
        <f t="shared" si="22"/>
        <v>0</v>
      </c>
      <c r="AR33" s="51"/>
      <c r="AS33" s="51"/>
      <c r="AT33" s="51"/>
      <c r="AU33" s="51"/>
      <c r="AV33" s="52">
        <f t="shared" si="23"/>
        <v>0</v>
      </c>
      <c r="AW33" s="51"/>
      <c r="AX33" s="51"/>
      <c r="AY33" s="51"/>
      <c r="AZ33" s="51"/>
      <c r="BA33" s="52">
        <f t="shared" si="24"/>
        <v>0</v>
      </c>
      <c r="BB33" s="51"/>
      <c r="BC33" s="51"/>
      <c r="BD33" s="51"/>
      <c r="BE33" s="51"/>
      <c r="BF33" s="52">
        <f t="shared" si="25"/>
        <v>0</v>
      </c>
      <c r="BG33" s="51"/>
      <c r="BH33" s="51"/>
      <c r="BI33" s="51"/>
      <c r="BJ33" s="51"/>
      <c r="BK33" s="52">
        <f t="shared" si="26"/>
        <v>0</v>
      </c>
      <c r="BL33" s="51"/>
      <c r="BM33" s="51"/>
      <c r="BN33" s="51"/>
      <c r="BO33" s="51"/>
      <c r="BP33" s="52">
        <f t="shared" si="27"/>
        <v>0</v>
      </c>
      <c r="BQ33" s="51"/>
      <c r="BR33" s="51"/>
      <c r="BS33" s="51"/>
      <c r="BT33" s="51"/>
      <c r="BU33" s="53">
        <f t="shared" si="28"/>
        <v>0</v>
      </c>
    </row>
    <row r="34" spans="1:73" x14ac:dyDescent="0.25">
      <c r="A34" s="48" t="str">
        <f t="shared" si="14"/>
        <v>bitte wählen</v>
      </c>
      <c r="B34" s="49">
        <v>24</v>
      </c>
      <c r="C34" s="50"/>
      <c r="D34" s="51"/>
      <c r="E34" s="51"/>
      <c r="F34" s="51"/>
      <c r="G34" s="51"/>
      <c r="H34" s="52">
        <f t="shared" si="15"/>
        <v>0</v>
      </c>
      <c r="I34" s="51"/>
      <c r="J34" s="51"/>
      <c r="K34" s="51"/>
      <c r="L34" s="51"/>
      <c r="M34" s="52">
        <f t="shared" si="16"/>
        <v>0</v>
      </c>
      <c r="N34" s="51"/>
      <c r="O34" s="51"/>
      <c r="P34" s="51"/>
      <c r="Q34" s="51"/>
      <c r="R34" s="52">
        <f t="shared" si="17"/>
        <v>0</v>
      </c>
      <c r="S34" s="51"/>
      <c r="T34" s="51"/>
      <c r="U34" s="51"/>
      <c r="V34" s="51"/>
      <c r="W34" s="52">
        <f t="shared" si="18"/>
        <v>0</v>
      </c>
      <c r="X34" s="51"/>
      <c r="Y34" s="51"/>
      <c r="Z34" s="51"/>
      <c r="AA34" s="51"/>
      <c r="AB34" s="52">
        <f t="shared" si="19"/>
        <v>0</v>
      </c>
      <c r="AC34" s="51"/>
      <c r="AD34" s="51"/>
      <c r="AE34" s="51"/>
      <c r="AF34" s="51"/>
      <c r="AG34" s="52">
        <f t="shared" si="20"/>
        <v>0</v>
      </c>
      <c r="AH34" s="51"/>
      <c r="AI34" s="51"/>
      <c r="AJ34" s="51"/>
      <c r="AK34" s="51"/>
      <c r="AL34" s="52">
        <f t="shared" si="21"/>
        <v>0</v>
      </c>
      <c r="AM34" s="51"/>
      <c r="AN34" s="51"/>
      <c r="AO34" s="51"/>
      <c r="AP34" s="51"/>
      <c r="AQ34" s="52">
        <f t="shared" si="22"/>
        <v>0</v>
      </c>
      <c r="AR34" s="51"/>
      <c r="AS34" s="51"/>
      <c r="AT34" s="51"/>
      <c r="AU34" s="51"/>
      <c r="AV34" s="52">
        <f t="shared" si="23"/>
        <v>0</v>
      </c>
      <c r="AW34" s="51"/>
      <c r="AX34" s="51"/>
      <c r="AY34" s="51"/>
      <c r="AZ34" s="51"/>
      <c r="BA34" s="52">
        <f t="shared" si="24"/>
        <v>0</v>
      </c>
      <c r="BB34" s="51"/>
      <c r="BC34" s="51"/>
      <c r="BD34" s="51"/>
      <c r="BE34" s="51"/>
      <c r="BF34" s="52">
        <f t="shared" si="25"/>
        <v>0</v>
      </c>
      <c r="BG34" s="51"/>
      <c r="BH34" s="51"/>
      <c r="BI34" s="51"/>
      <c r="BJ34" s="51"/>
      <c r="BK34" s="52">
        <f t="shared" si="26"/>
        <v>0</v>
      </c>
      <c r="BL34" s="51"/>
      <c r="BM34" s="51"/>
      <c r="BN34" s="51"/>
      <c r="BO34" s="51"/>
      <c r="BP34" s="52">
        <f t="shared" si="27"/>
        <v>0</v>
      </c>
      <c r="BQ34" s="51"/>
      <c r="BR34" s="51"/>
      <c r="BS34" s="51"/>
      <c r="BT34" s="51"/>
      <c r="BU34" s="53">
        <f t="shared" si="28"/>
        <v>0</v>
      </c>
    </row>
    <row r="35" spans="1:73" s="19" customFormat="1" ht="15.75" x14ac:dyDescent="0.25">
      <c r="A35" s="48" t="str">
        <f t="shared" si="14"/>
        <v>bitte wählen</v>
      </c>
      <c r="B35" s="49">
        <v>25</v>
      </c>
      <c r="C35" s="74" t="s">
        <v>16</v>
      </c>
      <c r="D35" s="56">
        <f>SUM(D30:D34)</f>
        <v>0</v>
      </c>
      <c r="E35" s="56">
        <f>SUM(E30:E34)</f>
        <v>0</v>
      </c>
      <c r="F35" s="56">
        <f>SUM(F30:F34)</f>
        <v>0</v>
      </c>
      <c r="G35" s="56">
        <f>SUM(G30:G34)</f>
        <v>0</v>
      </c>
      <c r="H35" s="57">
        <f t="shared" si="15"/>
        <v>0</v>
      </c>
      <c r="I35" s="56">
        <f>SUM(I30:I34)</f>
        <v>0</v>
      </c>
      <c r="J35" s="56">
        <f>SUM(J30:J34)</f>
        <v>0</v>
      </c>
      <c r="K35" s="56">
        <f>SUM(K30:K34)</f>
        <v>0</v>
      </c>
      <c r="L35" s="56">
        <f>SUM(L30:L34)</f>
        <v>0</v>
      </c>
      <c r="M35" s="57">
        <f t="shared" si="16"/>
        <v>0</v>
      </c>
      <c r="N35" s="56">
        <f>SUM(N30:N34)</f>
        <v>0</v>
      </c>
      <c r="O35" s="56">
        <f>SUM(O30:O34)</f>
        <v>0</v>
      </c>
      <c r="P35" s="56">
        <f>SUM(P30:P34)</f>
        <v>0</v>
      </c>
      <c r="Q35" s="56">
        <f>SUM(Q30:Q34)</f>
        <v>0</v>
      </c>
      <c r="R35" s="57">
        <f t="shared" si="17"/>
        <v>0</v>
      </c>
      <c r="S35" s="56">
        <f>SUM(S30:S34)</f>
        <v>0</v>
      </c>
      <c r="T35" s="56">
        <f>SUM(T30:T34)</f>
        <v>0</v>
      </c>
      <c r="U35" s="56">
        <f>SUM(U30:U34)</f>
        <v>0</v>
      </c>
      <c r="V35" s="56">
        <f>SUM(V30:V34)</f>
        <v>0</v>
      </c>
      <c r="W35" s="57">
        <f t="shared" si="18"/>
        <v>0</v>
      </c>
      <c r="X35" s="56">
        <f>SUM(X30:X34)</f>
        <v>0</v>
      </c>
      <c r="Y35" s="56">
        <f>SUM(Y30:Y34)</f>
        <v>0</v>
      </c>
      <c r="Z35" s="56">
        <f>SUM(Z30:Z34)</f>
        <v>0</v>
      </c>
      <c r="AA35" s="56">
        <f>SUM(AA30:AA34)</f>
        <v>0</v>
      </c>
      <c r="AB35" s="57">
        <f t="shared" si="19"/>
        <v>0</v>
      </c>
      <c r="AC35" s="56">
        <f>SUM(AC30:AC34)</f>
        <v>0</v>
      </c>
      <c r="AD35" s="56">
        <f>SUM(AD30:AD34)</f>
        <v>0</v>
      </c>
      <c r="AE35" s="56">
        <f>SUM(AE30:AE34)</f>
        <v>0</v>
      </c>
      <c r="AF35" s="56">
        <f>SUM(AF30:AF34)</f>
        <v>0</v>
      </c>
      <c r="AG35" s="57">
        <f t="shared" si="20"/>
        <v>0</v>
      </c>
      <c r="AH35" s="56">
        <f>SUM(AH30:AH34)</f>
        <v>0</v>
      </c>
      <c r="AI35" s="56">
        <f>SUM(AI30:AI34)</f>
        <v>0</v>
      </c>
      <c r="AJ35" s="56">
        <f>SUM(AJ30:AJ34)</f>
        <v>0</v>
      </c>
      <c r="AK35" s="56">
        <f>SUM(AK30:AK34)</f>
        <v>0</v>
      </c>
      <c r="AL35" s="57">
        <f t="shared" si="21"/>
        <v>0</v>
      </c>
      <c r="AM35" s="56">
        <f>SUM(AM30:AM34)</f>
        <v>0</v>
      </c>
      <c r="AN35" s="56">
        <f>SUM(AN30:AN34)</f>
        <v>0</v>
      </c>
      <c r="AO35" s="56">
        <f>SUM(AO30:AO34)</f>
        <v>0</v>
      </c>
      <c r="AP35" s="56">
        <f>SUM(AP30:AP34)</f>
        <v>0</v>
      </c>
      <c r="AQ35" s="57">
        <f t="shared" si="22"/>
        <v>0</v>
      </c>
      <c r="AR35" s="56">
        <f>SUM(AR30:AR34)</f>
        <v>0</v>
      </c>
      <c r="AS35" s="56">
        <f>SUM(AS30:AS34)</f>
        <v>0</v>
      </c>
      <c r="AT35" s="56">
        <f>SUM(AT30:AT34)</f>
        <v>0</v>
      </c>
      <c r="AU35" s="56">
        <f>SUM(AU30:AU34)</f>
        <v>0</v>
      </c>
      <c r="AV35" s="57">
        <f t="shared" si="23"/>
        <v>0</v>
      </c>
      <c r="AW35" s="56">
        <f>SUM(AW30:AW34)</f>
        <v>0</v>
      </c>
      <c r="AX35" s="56">
        <f>SUM(AX30:AX34)</f>
        <v>0</v>
      </c>
      <c r="AY35" s="56">
        <f>SUM(AY30:AY34)</f>
        <v>0</v>
      </c>
      <c r="AZ35" s="56">
        <f>SUM(AZ30:AZ34)</f>
        <v>0</v>
      </c>
      <c r="BA35" s="57">
        <f t="shared" si="24"/>
        <v>0</v>
      </c>
      <c r="BB35" s="56">
        <f>SUM(BB30:BB34)</f>
        <v>0</v>
      </c>
      <c r="BC35" s="56">
        <f>SUM(BC30:BC34)</f>
        <v>0</v>
      </c>
      <c r="BD35" s="56">
        <f>SUM(BD30:BD34)</f>
        <v>0</v>
      </c>
      <c r="BE35" s="56">
        <f>SUM(BE30:BE34)</f>
        <v>0</v>
      </c>
      <c r="BF35" s="57">
        <f t="shared" si="25"/>
        <v>0</v>
      </c>
      <c r="BG35" s="56">
        <f>SUM(BG30:BG34)</f>
        <v>0</v>
      </c>
      <c r="BH35" s="56">
        <f>SUM(BH30:BH34)</f>
        <v>0</v>
      </c>
      <c r="BI35" s="56">
        <f>SUM(BI30:BI34)</f>
        <v>0</v>
      </c>
      <c r="BJ35" s="56">
        <f>SUM(BJ30:BJ34)</f>
        <v>0</v>
      </c>
      <c r="BK35" s="57">
        <f t="shared" si="26"/>
        <v>0</v>
      </c>
      <c r="BL35" s="56">
        <f>SUM(BL30:BL34)</f>
        <v>0</v>
      </c>
      <c r="BM35" s="56">
        <f>SUM(BM30:BM34)</f>
        <v>0</v>
      </c>
      <c r="BN35" s="56">
        <f>SUM(BN30:BN34)</f>
        <v>0</v>
      </c>
      <c r="BO35" s="56">
        <f>SUM(BO30:BO34)</f>
        <v>0</v>
      </c>
      <c r="BP35" s="57">
        <f t="shared" si="27"/>
        <v>0</v>
      </c>
      <c r="BQ35" s="56">
        <f>SUM(BQ30:BQ34)</f>
        <v>0</v>
      </c>
      <c r="BR35" s="56">
        <f>SUM(BR30:BR34)</f>
        <v>0</v>
      </c>
      <c r="BS35" s="56">
        <f>SUM(BS30:BS34)</f>
        <v>0</v>
      </c>
      <c r="BT35" s="56">
        <f>SUM(BT30:BT34)</f>
        <v>0</v>
      </c>
      <c r="BU35" s="58">
        <f t="shared" si="28"/>
        <v>0</v>
      </c>
    </row>
    <row r="36" spans="1:73" s="19" customFormat="1" x14ac:dyDescent="0.25">
      <c r="A36" s="48" t="str">
        <f t="shared" si="14"/>
        <v>bitte wählen</v>
      </c>
      <c r="B36" s="49">
        <v>26</v>
      </c>
      <c r="C36" s="75"/>
      <c r="D36" s="69"/>
      <c r="E36" s="69"/>
      <c r="F36" s="69"/>
      <c r="G36" s="69"/>
      <c r="H36" s="70"/>
      <c r="I36" s="69"/>
      <c r="J36" s="69"/>
      <c r="K36" s="69"/>
      <c r="L36" s="69"/>
      <c r="M36" s="70"/>
      <c r="N36" s="69"/>
      <c r="O36" s="69"/>
      <c r="P36" s="69"/>
      <c r="Q36" s="69"/>
      <c r="R36" s="70"/>
      <c r="S36" s="69"/>
      <c r="T36" s="69"/>
      <c r="U36" s="69"/>
      <c r="V36" s="69"/>
      <c r="W36" s="70"/>
      <c r="X36" s="69"/>
      <c r="Y36" s="69"/>
      <c r="Z36" s="69"/>
      <c r="AA36" s="69"/>
      <c r="AB36" s="70"/>
      <c r="AC36" s="69"/>
      <c r="AD36" s="69"/>
      <c r="AE36" s="69"/>
      <c r="AF36" s="69"/>
      <c r="AG36" s="70"/>
      <c r="AH36" s="69"/>
      <c r="AI36" s="69"/>
      <c r="AJ36" s="69"/>
      <c r="AK36" s="69"/>
      <c r="AL36" s="70"/>
      <c r="AM36" s="69"/>
      <c r="AN36" s="69"/>
      <c r="AO36" s="69"/>
      <c r="AP36" s="69"/>
      <c r="AQ36" s="70"/>
      <c r="AR36" s="69"/>
      <c r="AS36" s="69"/>
      <c r="AT36" s="69"/>
      <c r="AU36" s="69"/>
      <c r="AV36" s="70"/>
      <c r="AW36" s="69"/>
      <c r="AX36" s="69"/>
      <c r="AY36" s="69"/>
      <c r="AZ36" s="69"/>
      <c r="BA36" s="70"/>
      <c r="BB36" s="69"/>
      <c r="BC36" s="69"/>
      <c r="BD36" s="69"/>
      <c r="BE36" s="69"/>
      <c r="BF36" s="70"/>
      <c r="BG36" s="69"/>
      <c r="BH36" s="69"/>
      <c r="BI36" s="69"/>
      <c r="BJ36" s="69"/>
      <c r="BK36" s="70"/>
      <c r="BL36" s="69"/>
      <c r="BM36" s="69"/>
      <c r="BN36" s="69"/>
      <c r="BO36" s="69"/>
      <c r="BP36" s="70"/>
      <c r="BQ36" s="69"/>
      <c r="BR36" s="69"/>
      <c r="BS36" s="69"/>
      <c r="BT36" s="69"/>
      <c r="BU36" s="71"/>
    </row>
    <row r="37" spans="1:73" x14ac:dyDescent="0.25">
      <c r="A37" s="48" t="str">
        <f t="shared" si="14"/>
        <v>bitte wählen</v>
      </c>
      <c r="B37" s="49">
        <v>27</v>
      </c>
      <c r="C37" s="59" t="s">
        <v>17</v>
      </c>
      <c r="D37" s="60"/>
      <c r="E37" s="60"/>
      <c r="F37" s="60"/>
      <c r="G37" s="60"/>
      <c r="H37" s="61">
        <f t="shared" ref="H37:H52" si="29">SUM(D37:G37)</f>
        <v>0</v>
      </c>
      <c r="I37" s="51"/>
      <c r="J37" s="51"/>
      <c r="K37" s="51"/>
      <c r="L37" s="51"/>
      <c r="M37" s="61">
        <f t="shared" ref="M37:M53" si="30">SUM(I37:L37)</f>
        <v>0</v>
      </c>
      <c r="N37" s="51"/>
      <c r="O37" s="51"/>
      <c r="P37" s="51"/>
      <c r="Q37" s="51"/>
      <c r="R37" s="61">
        <f t="shared" ref="R37:R53" si="31">SUM(N37:Q37)</f>
        <v>0</v>
      </c>
      <c r="S37" s="51"/>
      <c r="T37" s="51"/>
      <c r="U37" s="51"/>
      <c r="V37" s="51"/>
      <c r="W37" s="61">
        <f t="shared" ref="W37:W53" si="32">SUM(S37:V37)</f>
        <v>0</v>
      </c>
      <c r="X37" s="51"/>
      <c r="Y37" s="51"/>
      <c r="Z37" s="51"/>
      <c r="AA37" s="51"/>
      <c r="AB37" s="61">
        <f t="shared" ref="AB37:AB53" si="33">SUM(X37:AA37)</f>
        <v>0</v>
      </c>
      <c r="AC37" s="51"/>
      <c r="AD37" s="51"/>
      <c r="AE37" s="51"/>
      <c r="AF37" s="51"/>
      <c r="AG37" s="61">
        <f t="shared" ref="AG37:AG53" si="34">SUM(AC37:AF37)</f>
        <v>0</v>
      </c>
      <c r="AH37" s="51"/>
      <c r="AI37" s="51"/>
      <c r="AJ37" s="51"/>
      <c r="AK37" s="51"/>
      <c r="AL37" s="61">
        <f t="shared" ref="AL37:AL53" si="35">SUM(AH37:AK37)</f>
        <v>0</v>
      </c>
      <c r="AM37" s="51"/>
      <c r="AN37" s="51"/>
      <c r="AO37" s="51"/>
      <c r="AP37" s="51"/>
      <c r="AQ37" s="61">
        <f t="shared" ref="AQ37:AQ53" si="36">SUM(AM37:AP37)</f>
        <v>0</v>
      </c>
      <c r="AR37" s="51"/>
      <c r="AS37" s="51"/>
      <c r="AT37" s="51"/>
      <c r="AU37" s="51"/>
      <c r="AV37" s="61">
        <f t="shared" ref="AV37:AV53" si="37">SUM(AR37:AU37)</f>
        <v>0</v>
      </c>
      <c r="AW37" s="51"/>
      <c r="AX37" s="51"/>
      <c r="AY37" s="51"/>
      <c r="AZ37" s="51"/>
      <c r="BA37" s="61">
        <f t="shared" ref="BA37:BA53" si="38">SUM(AW37:AZ37)</f>
        <v>0</v>
      </c>
      <c r="BB37" s="51"/>
      <c r="BC37" s="51"/>
      <c r="BD37" s="51"/>
      <c r="BE37" s="51"/>
      <c r="BF37" s="61">
        <f t="shared" ref="BF37:BF53" si="39">SUM(BB37:BE37)</f>
        <v>0</v>
      </c>
      <c r="BG37" s="51"/>
      <c r="BH37" s="51"/>
      <c r="BI37" s="51"/>
      <c r="BJ37" s="51"/>
      <c r="BK37" s="61">
        <f t="shared" ref="BK37:BK53" si="40">SUM(BG37:BJ37)</f>
        <v>0</v>
      </c>
      <c r="BL37" s="51"/>
      <c r="BM37" s="51"/>
      <c r="BN37" s="51"/>
      <c r="BO37" s="51"/>
      <c r="BP37" s="61">
        <f t="shared" ref="BP37:BP53" si="41">SUM(BL37:BO37)</f>
        <v>0</v>
      </c>
      <c r="BQ37" s="51"/>
      <c r="BR37" s="51"/>
      <c r="BS37" s="51"/>
      <c r="BT37" s="51"/>
      <c r="BU37" s="62">
        <f t="shared" ref="BU37:BU53" si="42">SUM(BQ37:BT37)</f>
        <v>0</v>
      </c>
    </row>
    <row r="38" spans="1:73" x14ac:dyDescent="0.25">
      <c r="A38" s="48" t="str">
        <f t="shared" si="14"/>
        <v>bitte wählen</v>
      </c>
      <c r="B38" s="49">
        <v>28</v>
      </c>
      <c r="C38" s="50" t="s">
        <v>18</v>
      </c>
      <c r="D38" s="51"/>
      <c r="E38" s="51"/>
      <c r="F38" s="51"/>
      <c r="G38" s="51"/>
      <c r="H38" s="52">
        <f t="shared" si="29"/>
        <v>0</v>
      </c>
      <c r="I38" s="51"/>
      <c r="J38" s="51"/>
      <c r="K38" s="51"/>
      <c r="L38" s="51"/>
      <c r="M38" s="52">
        <f t="shared" si="30"/>
        <v>0</v>
      </c>
      <c r="N38" s="51"/>
      <c r="O38" s="51"/>
      <c r="P38" s="51"/>
      <c r="Q38" s="51"/>
      <c r="R38" s="52">
        <f t="shared" si="31"/>
        <v>0</v>
      </c>
      <c r="S38" s="51"/>
      <c r="T38" s="51"/>
      <c r="U38" s="51"/>
      <c r="V38" s="51"/>
      <c r="W38" s="52">
        <f t="shared" si="32"/>
        <v>0</v>
      </c>
      <c r="X38" s="51"/>
      <c r="Y38" s="51"/>
      <c r="Z38" s="51"/>
      <c r="AA38" s="51"/>
      <c r="AB38" s="52">
        <f t="shared" si="33"/>
        <v>0</v>
      </c>
      <c r="AC38" s="51"/>
      <c r="AD38" s="51"/>
      <c r="AE38" s="51"/>
      <c r="AF38" s="51"/>
      <c r="AG38" s="52">
        <f t="shared" si="34"/>
        <v>0</v>
      </c>
      <c r="AH38" s="51"/>
      <c r="AI38" s="51"/>
      <c r="AJ38" s="51"/>
      <c r="AK38" s="51"/>
      <c r="AL38" s="52">
        <f t="shared" si="35"/>
        <v>0</v>
      </c>
      <c r="AM38" s="51"/>
      <c r="AN38" s="51"/>
      <c r="AO38" s="51"/>
      <c r="AP38" s="51"/>
      <c r="AQ38" s="52">
        <f t="shared" si="36"/>
        <v>0</v>
      </c>
      <c r="AR38" s="51"/>
      <c r="AS38" s="51"/>
      <c r="AT38" s="51"/>
      <c r="AU38" s="51"/>
      <c r="AV38" s="52">
        <f t="shared" si="37"/>
        <v>0</v>
      </c>
      <c r="AW38" s="51"/>
      <c r="AX38" s="51"/>
      <c r="AY38" s="51"/>
      <c r="AZ38" s="51"/>
      <c r="BA38" s="52">
        <f t="shared" si="38"/>
        <v>0</v>
      </c>
      <c r="BB38" s="51"/>
      <c r="BC38" s="51"/>
      <c r="BD38" s="51"/>
      <c r="BE38" s="51"/>
      <c r="BF38" s="52">
        <f t="shared" si="39"/>
        <v>0</v>
      </c>
      <c r="BG38" s="51"/>
      <c r="BH38" s="51"/>
      <c r="BI38" s="51"/>
      <c r="BJ38" s="51"/>
      <c r="BK38" s="52">
        <f t="shared" si="40"/>
        <v>0</v>
      </c>
      <c r="BL38" s="51"/>
      <c r="BM38" s="51"/>
      <c r="BN38" s="51"/>
      <c r="BO38" s="51"/>
      <c r="BP38" s="52">
        <f t="shared" si="41"/>
        <v>0</v>
      </c>
      <c r="BQ38" s="51"/>
      <c r="BR38" s="51"/>
      <c r="BS38" s="51"/>
      <c r="BT38" s="51"/>
      <c r="BU38" s="53">
        <f t="shared" si="42"/>
        <v>0</v>
      </c>
    </row>
    <row r="39" spans="1:73" s="19" customFormat="1" x14ac:dyDescent="0.25">
      <c r="A39" s="48" t="str">
        <f t="shared" si="14"/>
        <v>bitte wählen</v>
      </c>
      <c r="B39" s="49">
        <v>29</v>
      </c>
      <c r="C39" s="55" t="s">
        <v>19</v>
      </c>
      <c r="D39" s="56">
        <f>SUM(D37:D38)</f>
        <v>0</v>
      </c>
      <c r="E39" s="56">
        <f>SUM(E37:E38)</f>
        <v>0</v>
      </c>
      <c r="F39" s="56">
        <f>SUM(F37:F38)</f>
        <v>0</v>
      </c>
      <c r="G39" s="56">
        <f>SUM(G37:G38)</f>
        <v>0</v>
      </c>
      <c r="H39" s="57">
        <f t="shared" si="29"/>
        <v>0</v>
      </c>
      <c r="I39" s="56">
        <f>SUM(I37:I38)</f>
        <v>0</v>
      </c>
      <c r="J39" s="56">
        <f>SUM(J37:J38)</f>
        <v>0</v>
      </c>
      <c r="K39" s="56">
        <f>SUM(K37:K38)</f>
        <v>0</v>
      </c>
      <c r="L39" s="56">
        <f>SUM(L37:L38)</f>
        <v>0</v>
      </c>
      <c r="M39" s="57">
        <f t="shared" si="30"/>
        <v>0</v>
      </c>
      <c r="N39" s="56">
        <f>SUM(N37:N38)</f>
        <v>0</v>
      </c>
      <c r="O39" s="56">
        <f>SUM(O37:O38)</f>
        <v>0</v>
      </c>
      <c r="P39" s="56">
        <f>SUM(P37:P38)</f>
        <v>0</v>
      </c>
      <c r="Q39" s="56">
        <f>SUM(Q37:Q38)</f>
        <v>0</v>
      </c>
      <c r="R39" s="57">
        <f t="shared" si="31"/>
        <v>0</v>
      </c>
      <c r="S39" s="56">
        <f>SUM(S37:S38)</f>
        <v>0</v>
      </c>
      <c r="T39" s="56">
        <f>SUM(T37:T38)</f>
        <v>0</v>
      </c>
      <c r="U39" s="56">
        <f>SUM(U37:U38)</f>
        <v>0</v>
      </c>
      <c r="V39" s="56">
        <f>SUM(V37:V38)</f>
        <v>0</v>
      </c>
      <c r="W39" s="57">
        <f t="shared" si="32"/>
        <v>0</v>
      </c>
      <c r="X39" s="56">
        <f>SUM(X37:X38)</f>
        <v>0</v>
      </c>
      <c r="Y39" s="56">
        <f>SUM(Y37:Y38)</f>
        <v>0</v>
      </c>
      <c r="Z39" s="56">
        <f>SUM(Z37:Z38)</f>
        <v>0</v>
      </c>
      <c r="AA39" s="56">
        <f>SUM(AA37:AA38)</f>
        <v>0</v>
      </c>
      <c r="AB39" s="57">
        <f t="shared" si="33"/>
        <v>0</v>
      </c>
      <c r="AC39" s="56">
        <f>SUM(AC37:AC38)</f>
        <v>0</v>
      </c>
      <c r="AD39" s="56">
        <f>SUM(AD37:AD38)</f>
        <v>0</v>
      </c>
      <c r="AE39" s="56">
        <f>SUM(AE37:AE38)</f>
        <v>0</v>
      </c>
      <c r="AF39" s="56">
        <f>SUM(AF37:AF38)</f>
        <v>0</v>
      </c>
      <c r="AG39" s="57">
        <f t="shared" si="34"/>
        <v>0</v>
      </c>
      <c r="AH39" s="56">
        <f>SUM(AH37:AH38)</f>
        <v>0</v>
      </c>
      <c r="AI39" s="56">
        <f>SUM(AI37:AI38)</f>
        <v>0</v>
      </c>
      <c r="AJ39" s="56">
        <f>SUM(AJ37:AJ38)</f>
        <v>0</v>
      </c>
      <c r="AK39" s="56">
        <f>SUM(AK37:AK38)</f>
        <v>0</v>
      </c>
      <c r="AL39" s="57">
        <f t="shared" si="35"/>
        <v>0</v>
      </c>
      <c r="AM39" s="56">
        <f>SUM(AM37:AM38)</f>
        <v>0</v>
      </c>
      <c r="AN39" s="56">
        <f>SUM(AN37:AN38)</f>
        <v>0</v>
      </c>
      <c r="AO39" s="56">
        <f>SUM(AO37:AO38)</f>
        <v>0</v>
      </c>
      <c r="AP39" s="56">
        <f>SUM(AP37:AP38)</f>
        <v>0</v>
      </c>
      <c r="AQ39" s="57">
        <f t="shared" si="36"/>
        <v>0</v>
      </c>
      <c r="AR39" s="56">
        <f>SUM(AR37:AR38)</f>
        <v>0</v>
      </c>
      <c r="AS39" s="56">
        <f>SUM(AS37:AS38)</f>
        <v>0</v>
      </c>
      <c r="AT39" s="56">
        <f>SUM(AT37:AT38)</f>
        <v>0</v>
      </c>
      <c r="AU39" s="56">
        <f>SUM(AU37:AU38)</f>
        <v>0</v>
      </c>
      <c r="AV39" s="57">
        <f t="shared" si="37"/>
        <v>0</v>
      </c>
      <c r="AW39" s="56">
        <f>SUM(AW37:AW38)</f>
        <v>0</v>
      </c>
      <c r="AX39" s="56">
        <f>SUM(AX37:AX38)</f>
        <v>0</v>
      </c>
      <c r="AY39" s="56">
        <f>SUM(AY37:AY38)</f>
        <v>0</v>
      </c>
      <c r="AZ39" s="56">
        <f>SUM(AZ37:AZ38)</f>
        <v>0</v>
      </c>
      <c r="BA39" s="57">
        <f t="shared" si="38"/>
        <v>0</v>
      </c>
      <c r="BB39" s="56">
        <f>SUM(BB37:BB38)</f>
        <v>0</v>
      </c>
      <c r="BC39" s="56">
        <f>SUM(BC37:BC38)</f>
        <v>0</v>
      </c>
      <c r="BD39" s="56">
        <f>SUM(BD37:BD38)</f>
        <v>0</v>
      </c>
      <c r="BE39" s="56">
        <f>SUM(BE37:BE38)</f>
        <v>0</v>
      </c>
      <c r="BF39" s="57">
        <f t="shared" si="39"/>
        <v>0</v>
      </c>
      <c r="BG39" s="56">
        <f>SUM(BG37:BG38)</f>
        <v>0</v>
      </c>
      <c r="BH39" s="56">
        <f>SUM(BH37:BH38)</f>
        <v>0</v>
      </c>
      <c r="BI39" s="56">
        <f>SUM(BI37:BI38)</f>
        <v>0</v>
      </c>
      <c r="BJ39" s="56">
        <f>SUM(BJ37:BJ38)</f>
        <v>0</v>
      </c>
      <c r="BK39" s="57">
        <f t="shared" si="40"/>
        <v>0</v>
      </c>
      <c r="BL39" s="56">
        <f>SUM(BL37:BL38)</f>
        <v>0</v>
      </c>
      <c r="BM39" s="56">
        <f>SUM(BM37:BM38)</f>
        <v>0</v>
      </c>
      <c r="BN39" s="56">
        <f>SUM(BN37:BN38)</f>
        <v>0</v>
      </c>
      <c r="BO39" s="56">
        <f>SUM(BO37:BO38)</f>
        <v>0</v>
      </c>
      <c r="BP39" s="57">
        <f t="shared" si="41"/>
        <v>0</v>
      </c>
      <c r="BQ39" s="56">
        <f>SUM(BQ37:BQ38)</f>
        <v>0</v>
      </c>
      <c r="BR39" s="56">
        <f>SUM(BR37:BR38)</f>
        <v>0</v>
      </c>
      <c r="BS39" s="56">
        <f>SUM(BS37:BS38)</f>
        <v>0</v>
      </c>
      <c r="BT39" s="56">
        <f>SUM(BT37:BT38)</f>
        <v>0</v>
      </c>
      <c r="BU39" s="58">
        <f t="shared" si="42"/>
        <v>0</v>
      </c>
    </row>
    <row r="40" spans="1:73" x14ac:dyDescent="0.25">
      <c r="A40" s="48" t="str">
        <f t="shared" si="14"/>
        <v>bitte wählen</v>
      </c>
      <c r="B40" s="49">
        <v>30</v>
      </c>
      <c r="C40" s="59" t="s">
        <v>20</v>
      </c>
      <c r="D40" s="60"/>
      <c r="E40" s="60"/>
      <c r="F40" s="60"/>
      <c r="G40" s="60"/>
      <c r="H40" s="61">
        <f t="shared" si="29"/>
        <v>0</v>
      </c>
      <c r="I40" s="51"/>
      <c r="J40" s="51"/>
      <c r="K40" s="51"/>
      <c r="L40" s="51"/>
      <c r="M40" s="61">
        <f t="shared" si="30"/>
        <v>0</v>
      </c>
      <c r="N40" s="51"/>
      <c r="O40" s="51"/>
      <c r="P40" s="51"/>
      <c r="Q40" s="51"/>
      <c r="R40" s="61">
        <f t="shared" si="31"/>
        <v>0</v>
      </c>
      <c r="S40" s="51"/>
      <c r="T40" s="51"/>
      <c r="U40" s="51"/>
      <c r="V40" s="51"/>
      <c r="W40" s="61">
        <f t="shared" si="32"/>
        <v>0</v>
      </c>
      <c r="X40" s="51"/>
      <c r="Y40" s="51"/>
      <c r="Z40" s="51"/>
      <c r="AA40" s="51"/>
      <c r="AB40" s="61">
        <f t="shared" si="33"/>
        <v>0</v>
      </c>
      <c r="AC40" s="51"/>
      <c r="AD40" s="51"/>
      <c r="AE40" s="51"/>
      <c r="AF40" s="51"/>
      <c r="AG40" s="61">
        <f t="shared" si="34"/>
        <v>0</v>
      </c>
      <c r="AH40" s="51"/>
      <c r="AI40" s="51"/>
      <c r="AJ40" s="51"/>
      <c r="AK40" s="51"/>
      <c r="AL40" s="61">
        <f t="shared" si="35"/>
        <v>0</v>
      </c>
      <c r="AM40" s="51"/>
      <c r="AN40" s="51"/>
      <c r="AO40" s="51"/>
      <c r="AP40" s="51"/>
      <c r="AQ40" s="61">
        <f t="shared" si="36"/>
        <v>0</v>
      </c>
      <c r="AR40" s="51"/>
      <c r="AS40" s="51"/>
      <c r="AT40" s="51"/>
      <c r="AU40" s="51"/>
      <c r="AV40" s="61">
        <f t="shared" si="37"/>
        <v>0</v>
      </c>
      <c r="AW40" s="51"/>
      <c r="AX40" s="51"/>
      <c r="AY40" s="51"/>
      <c r="AZ40" s="51"/>
      <c r="BA40" s="61">
        <f t="shared" si="38"/>
        <v>0</v>
      </c>
      <c r="BB40" s="51"/>
      <c r="BC40" s="51"/>
      <c r="BD40" s="51"/>
      <c r="BE40" s="51"/>
      <c r="BF40" s="61">
        <f t="shared" si="39"/>
        <v>0</v>
      </c>
      <c r="BG40" s="51"/>
      <c r="BH40" s="51"/>
      <c r="BI40" s="51"/>
      <c r="BJ40" s="51"/>
      <c r="BK40" s="61">
        <f t="shared" si="40"/>
        <v>0</v>
      </c>
      <c r="BL40" s="51"/>
      <c r="BM40" s="51"/>
      <c r="BN40" s="51"/>
      <c r="BO40" s="51"/>
      <c r="BP40" s="61">
        <f t="shared" si="41"/>
        <v>0</v>
      </c>
      <c r="BQ40" s="51"/>
      <c r="BR40" s="51"/>
      <c r="BS40" s="51"/>
      <c r="BT40" s="51"/>
      <c r="BU40" s="62">
        <f t="shared" si="42"/>
        <v>0</v>
      </c>
    </row>
    <row r="41" spans="1:73" x14ac:dyDescent="0.25">
      <c r="A41" s="48" t="str">
        <f t="shared" si="14"/>
        <v>bitte wählen</v>
      </c>
      <c r="B41" s="49">
        <v>31</v>
      </c>
      <c r="C41" s="50" t="s">
        <v>21</v>
      </c>
      <c r="D41" s="51"/>
      <c r="E41" s="51"/>
      <c r="F41" s="51"/>
      <c r="G41" s="51"/>
      <c r="H41" s="52">
        <f t="shared" si="29"/>
        <v>0</v>
      </c>
      <c r="I41" s="51"/>
      <c r="J41" s="51"/>
      <c r="K41" s="51"/>
      <c r="L41" s="51"/>
      <c r="M41" s="52">
        <f t="shared" si="30"/>
        <v>0</v>
      </c>
      <c r="N41" s="51"/>
      <c r="O41" s="51"/>
      <c r="P41" s="51"/>
      <c r="Q41" s="51"/>
      <c r="R41" s="52">
        <f t="shared" si="31"/>
        <v>0</v>
      </c>
      <c r="S41" s="51"/>
      <c r="T41" s="51"/>
      <c r="U41" s="51"/>
      <c r="V41" s="51"/>
      <c r="W41" s="52">
        <f t="shared" si="32"/>
        <v>0</v>
      </c>
      <c r="X41" s="51"/>
      <c r="Y41" s="51"/>
      <c r="Z41" s="51"/>
      <c r="AA41" s="51"/>
      <c r="AB41" s="52">
        <f t="shared" si="33"/>
        <v>0</v>
      </c>
      <c r="AC41" s="51"/>
      <c r="AD41" s="51"/>
      <c r="AE41" s="51"/>
      <c r="AF41" s="51"/>
      <c r="AG41" s="52">
        <f t="shared" si="34"/>
        <v>0</v>
      </c>
      <c r="AH41" s="51"/>
      <c r="AI41" s="51"/>
      <c r="AJ41" s="51"/>
      <c r="AK41" s="51"/>
      <c r="AL41" s="52">
        <f t="shared" si="35"/>
        <v>0</v>
      </c>
      <c r="AM41" s="51"/>
      <c r="AN41" s="51"/>
      <c r="AO41" s="51"/>
      <c r="AP41" s="51"/>
      <c r="AQ41" s="52">
        <f t="shared" si="36"/>
        <v>0</v>
      </c>
      <c r="AR41" s="51"/>
      <c r="AS41" s="51"/>
      <c r="AT41" s="51"/>
      <c r="AU41" s="51"/>
      <c r="AV41" s="52">
        <f t="shared" si="37"/>
        <v>0</v>
      </c>
      <c r="AW41" s="51"/>
      <c r="AX41" s="51"/>
      <c r="AY41" s="51"/>
      <c r="AZ41" s="51"/>
      <c r="BA41" s="52">
        <f t="shared" si="38"/>
        <v>0</v>
      </c>
      <c r="BB41" s="51"/>
      <c r="BC41" s="51"/>
      <c r="BD41" s="51"/>
      <c r="BE41" s="51"/>
      <c r="BF41" s="52">
        <f t="shared" si="39"/>
        <v>0</v>
      </c>
      <c r="BG41" s="51"/>
      <c r="BH41" s="51"/>
      <c r="BI41" s="51"/>
      <c r="BJ41" s="51"/>
      <c r="BK41" s="52">
        <f t="shared" si="40"/>
        <v>0</v>
      </c>
      <c r="BL41" s="51"/>
      <c r="BM41" s="51"/>
      <c r="BN41" s="51"/>
      <c r="BO41" s="51"/>
      <c r="BP41" s="52">
        <f t="shared" si="41"/>
        <v>0</v>
      </c>
      <c r="BQ41" s="51"/>
      <c r="BR41" s="51"/>
      <c r="BS41" s="51"/>
      <c r="BT41" s="51"/>
      <c r="BU41" s="53">
        <f t="shared" si="42"/>
        <v>0</v>
      </c>
    </row>
    <row r="42" spans="1:73" x14ac:dyDescent="0.25">
      <c r="A42" s="48" t="str">
        <f t="shared" si="14"/>
        <v>bitte wählen</v>
      </c>
      <c r="B42" s="49">
        <v>32</v>
      </c>
      <c r="C42" s="50" t="s">
        <v>22</v>
      </c>
      <c r="D42" s="51"/>
      <c r="E42" s="51"/>
      <c r="F42" s="51"/>
      <c r="G42" s="51"/>
      <c r="H42" s="52">
        <f t="shared" si="29"/>
        <v>0</v>
      </c>
      <c r="I42" s="51"/>
      <c r="J42" s="51"/>
      <c r="K42" s="51"/>
      <c r="L42" s="51"/>
      <c r="M42" s="52">
        <f t="shared" si="30"/>
        <v>0</v>
      </c>
      <c r="N42" s="51"/>
      <c r="O42" s="51"/>
      <c r="P42" s="51"/>
      <c r="Q42" s="51"/>
      <c r="R42" s="52">
        <f t="shared" si="31"/>
        <v>0</v>
      </c>
      <c r="S42" s="51"/>
      <c r="T42" s="51"/>
      <c r="U42" s="51"/>
      <c r="V42" s="51"/>
      <c r="W42" s="52">
        <f t="shared" si="32"/>
        <v>0</v>
      </c>
      <c r="X42" s="51"/>
      <c r="Y42" s="51"/>
      <c r="Z42" s="51"/>
      <c r="AA42" s="51"/>
      <c r="AB42" s="52">
        <f t="shared" si="33"/>
        <v>0</v>
      </c>
      <c r="AC42" s="51"/>
      <c r="AD42" s="51"/>
      <c r="AE42" s="51"/>
      <c r="AF42" s="51"/>
      <c r="AG42" s="52">
        <f t="shared" si="34"/>
        <v>0</v>
      </c>
      <c r="AH42" s="51"/>
      <c r="AI42" s="51"/>
      <c r="AJ42" s="51"/>
      <c r="AK42" s="51"/>
      <c r="AL42" s="52">
        <f t="shared" si="35"/>
        <v>0</v>
      </c>
      <c r="AM42" s="51"/>
      <c r="AN42" s="51"/>
      <c r="AO42" s="51"/>
      <c r="AP42" s="51"/>
      <c r="AQ42" s="52">
        <f t="shared" si="36"/>
        <v>0</v>
      </c>
      <c r="AR42" s="51"/>
      <c r="AS42" s="51"/>
      <c r="AT42" s="51"/>
      <c r="AU42" s="51"/>
      <c r="AV42" s="52">
        <f t="shared" si="37"/>
        <v>0</v>
      </c>
      <c r="AW42" s="51"/>
      <c r="AX42" s="51"/>
      <c r="AY42" s="51"/>
      <c r="AZ42" s="51"/>
      <c r="BA42" s="52">
        <f t="shared" si="38"/>
        <v>0</v>
      </c>
      <c r="BB42" s="51"/>
      <c r="BC42" s="51"/>
      <c r="BD42" s="51"/>
      <c r="BE42" s="51"/>
      <c r="BF42" s="52">
        <f t="shared" si="39"/>
        <v>0</v>
      </c>
      <c r="BG42" s="51"/>
      <c r="BH42" s="51"/>
      <c r="BI42" s="51"/>
      <c r="BJ42" s="51"/>
      <c r="BK42" s="52">
        <f t="shared" si="40"/>
        <v>0</v>
      </c>
      <c r="BL42" s="51"/>
      <c r="BM42" s="51"/>
      <c r="BN42" s="51"/>
      <c r="BO42" s="51"/>
      <c r="BP42" s="52">
        <f t="shared" si="41"/>
        <v>0</v>
      </c>
      <c r="BQ42" s="51"/>
      <c r="BR42" s="51"/>
      <c r="BS42" s="51"/>
      <c r="BT42" s="51"/>
      <c r="BU42" s="53">
        <f t="shared" si="42"/>
        <v>0</v>
      </c>
    </row>
    <row r="43" spans="1:73" x14ac:dyDescent="0.25">
      <c r="A43" s="48" t="str">
        <f t="shared" si="14"/>
        <v>bitte wählen</v>
      </c>
      <c r="B43" s="49">
        <v>33</v>
      </c>
      <c r="C43" s="50" t="s">
        <v>23</v>
      </c>
      <c r="D43" s="51"/>
      <c r="E43" s="51"/>
      <c r="F43" s="51"/>
      <c r="G43" s="51"/>
      <c r="H43" s="52">
        <f t="shared" si="29"/>
        <v>0</v>
      </c>
      <c r="I43" s="51"/>
      <c r="J43" s="51"/>
      <c r="K43" s="51"/>
      <c r="L43" s="51"/>
      <c r="M43" s="52">
        <f t="shared" si="30"/>
        <v>0</v>
      </c>
      <c r="N43" s="51"/>
      <c r="O43" s="51"/>
      <c r="P43" s="51"/>
      <c r="Q43" s="51"/>
      <c r="R43" s="52">
        <f t="shared" si="31"/>
        <v>0</v>
      </c>
      <c r="S43" s="51"/>
      <c r="T43" s="51"/>
      <c r="U43" s="51"/>
      <c r="V43" s="51"/>
      <c r="W43" s="52">
        <f t="shared" si="32"/>
        <v>0</v>
      </c>
      <c r="X43" s="51"/>
      <c r="Y43" s="51"/>
      <c r="Z43" s="51"/>
      <c r="AA43" s="51"/>
      <c r="AB43" s="52">
        <f t="shared" si="33"/>
        <v>0</v>
      </c>
      <c r="AC43" s="51"/>
      <c r="AD43" s="51"/>
      <c r="AE43" s="51"/>
      <c r="AF43" s="51"/>
      <c r="AG43" s="52">
        <f t="shared" si="34"/>
        <v>0</v>
      </c>
      <c r="AH43" s="51"/>
      <c r="AI43" s="51"/>
      <c r="AJ43" s="51"/>
      <c r="AK43" s="51"/>
      <c r="AL43" s="52">
        <f t="shared" si="35"/>
        <v>0</v>
      </c>
      <c r="AM43" s="51"/>
      <c r="AN43" s="51"/>
      <c r="AO43" s="51"/>
      <c r="AP43" s="51"/>
      <c r="AQ43" s="52">
        <f t="shared" si="36"/>
        <v>0</v>
      </c>
      <c r="AR43" s="51"/>
      <c r="AS43" s="51"/>
      <c r="AT43" s="51"/>
      <c r="AU43" s="51"/>
      <c r="AV43" s="52">
        <f t="shared" si="37"/>
        <v>0</v>
      </c>
      <c r="AW43" s="51"/>
      <c r="AX43" s="51"/>
      <c r="AY43" s="51"/>
      <c r="AZ43" s="51"/>
      <c r="BA43" s="52">
        <f t="shared" si="38"/>
        <v>0</v>
      </c>
      <c r="BB43" s="51"/>
      <c r="BC43" s="51"/>
      <c r="BD43" s="51"/>
      <c r="BE43" s="51"/>
      <c r="BF43" s="52">
        <f t="shared" si="39"/>
        <v>0</v>
      </c>
      <c r="BG43" s="51"/>
      <c r="BH43" s="51"/>
      <c r="BI43" s="51"/>
      <c r="BJ43" s="51"/>
      <c r="BK43" s="52">
        <f t="shared" si="40"/>
        <v>0</v>
      </c>
      <c r="BL43" s="51"/>
      <c r="BM43" s="51"/>
      <c r="BN43" s="51"/>
      <c r="BO43" s="51"/>
      <c r="BP43" s="52">
        <f t="shared" si="41"/>
        <v>0</v>
      </c>
      <c r="BQ43" s="51"/>
      <c r="BR43" s="51"/>
      <c r="BS43" s="51"/>
      <c r="BT43" s="51"/>
      <c r="BU43" s="53">
        <f t="shared" si="42"/>
        <v>0</v>
      </c>
    </row>
    <row r="44" spans="1:73" x14ac:dyDescent="0.25">
      <c r="A44" s="48" t="str">
        <f t="shared" si="14"/>
        <v>bitte wählen</v>
      </c>
      <c r="B44" s="49">
        <v>34</v>
      </c>
      <c r="C44" s="50" t="s">
        <v>24</v>
      </c>
      <c r="D44" s="51"/>
      <c r="E44" s="51"/>
      <c r="F44" s="51"/>
      <c r="G44" s="51"/>
      <c r="H44" s="52">
        <f t="shared" si="29"/>
        <v>0</v>
      </c>
      <c r="I44" s="51"/>
      <c r="J44" s="51"/>
      <c r="K44" s="51"/>
      <c r="L44" s="51"/>
      <c r="M44" s="52">
        <f t="shared" si="30"/>
        <v>0</v>
      </c>
      <c r="N44" s="51"/>
      <c r="O44" s="51"/>
      <c r="P44" s="51"/>
      <c r="Q44" s="51"/>
      <c r="R44" s="52">
        <f t="shared" si="31"/>
        <v>0</v>
      </c>
      <c r="S44" s="51"/>
      <c r="T44" s="51"/>
      <c r="U44" s="51"/>
      <c r="V44" s="51"/>
      <c r="W44" s="52">
        <f t="shared" si="32"/>
        <v>0</v>
      </c>
      <c r="X44" s="51"/>
      <c r="Y44" s="51"/>
      <c r="Z44" s="51"/>
      <c r="AA44" s="51"/>
      <c r="AB44" s="52">
        <f t="shared" si="33"/>
        <v>0</v>
      </c>
      <c r="AC44" s="51"/>
      <c r="AD44" s="51"/>
      <c r="AE44" s="51"/>
      <c r="AF44" s="51"/>
      <c r="AG44" s="52">
        <f t="shared" si="34"/>
        <v>0</v>
      </c>
      <c r="AH44" s="51"/>
      <c r="AI44" s="51"/>
      <c r="AJ44" s="51"/>
      <c r="AK44" s="51"/>
      <c r="AL44" s="52">
        <f t="shared" si="35"/>
        <v>0</v>
      </c>
      <c r="AM44" s="51"/>
      <c r="AN44" s="51"/>
      <c r="AO44" s="51"/>
      <c r="AP44" s="51"/>
      <c r="AQ44" s="52">
        <f t="shared" si="36"/>
        <v>0</v>
      </c>
      <c r="AR44" s="51"/>
      <c r="AS44" s="51"/>
      <c r="AT44" s="51"/>
      <c r="AU44" s="51"/>
      <c r="AV44" s="52">
        <f t="shared" si="37"/>
        <v>0</v>
      </c>
      <c r="AW44" s="51"/>
      <c r="AX44" s="51"/>
      <c r="AY44" s="51"/>
      <c r="AZ44" s="51"/>
      <c r="BA44" s="52">
        <f t="shared" si="38"/>
        <v>0</v>
      </c>
      <c r="BB44" s="51"/>
      <c r="BC44" s="51"/>
      <c r="BD44" s="51"/>
      <c r="BE44" s="51"/>
      <c r="BF44" s="52">
        <f t="shared" si="39"/>
        <v>0</v>
      </c>
      <c r="BG44" s="51"/>
      <c r="BH44" s="51"/>
      <c r="BI44" s="51"/>
      <c r="BJ44" s="51"/>
      <c r="BK44" s="52">
        <f t="shared" si="40"/>
        <v>0</v>
      </c>
      <c r="BL44" s="51"/>
      <c r="BM44" s="51"/>
      <c r="BN44" s="51"/>
      <c r="BO44" s="51"/>
      <c r="BP44" s="52">
        <f t="shared" si="41"/>
        <v>0</v>
      </c>
      <c r="BQ44" s="51"/>
      <c r="BR44" s="51"/>
      <c r="BS44" s="51"/>
      <c r="BT44" s="51"/>
      <c r="BU44" s="53">
        <f t="shared" si="42"/>
        <v>0</v>
      </c>
    </row>
    <row r="45" spans="1:73" x14ac:dyDescent="0.25">
      <c r="A45" s="48" t="str">
        <f t="shared" si="14"/>
        <v>bitte wählen</v>
      </c>
      <c r="B45" s="49">
        <v>35</v>
      </c>
      <c r="C45" s="50" t="s">
        <v>178</v>
      </c>
      <c r="D45" s="51"/>
      <c r="E45" s="51"/>
      <c r="F45" s="51"/>
      <c r="G45" s="51"/>
      <c r="H45" s="52">
        <f t="shared" si="29"/>
        <v>0</v>
      </c>
      <c r="I45" s="51"/>
      <c r="J45" s="51"/>
      <c r="K45" s="51"/>
      <c r="L45" s="51"/>
      <c r="M45" s="52">
        <f t="shared" si="30"/>
        <v>0</v>
      </c>
      <c r="N45" s="51"/>
      <c r="O45" s="51"/>
      <c r="P45" s="51"/>
      <c r="Q45" s="51"/>
      <c r="R45" s="52">
        <f t="shared" si="31"/>
        <v>0</v>
      </c>
      <c r="S45" s="51"/>
      <c r="T45" s="51"/>
      <c r="U45" s="51"/>
      <c r="V45" s="51"/>
      <c r="W45" s="52">
        <f t="shared" si="32"/>
        <v>0</v>
      </c>
      <c r="X45" s="51"/>
      <c r="Y45" s="51"/>
      <c r="Z45" s="51"/>
      <c r="AA45" s="51"/>
      <c r="AB45" s="52">
        <f t="shared" si="33"/>
        <v>0</v>
      </c>
      <c r="AC45" s="51"/>
      <c r="AD45" s="51"/>
      <c r="AE45" s="51"/>
      <c r="AF45" s="51"/>
      <c r="AG45" s="52">
        <f t="shared" si="34"/>
        <v>0</v>
      </c>
      <c r="AH45" s="51"/>
      <c r="AI45" s="51"/>
      <c r="AJ45" s="51"/>
      <c r="AK45" s="51"/>
      <c r="AL45" s="52">
        <f t="shared" si="35"/>
        <v>0</v>
      </c>
      <c r="AM45" s="51"/>
      <c r="AN45" s="51"/>
      <c r="AO45" s="51"/>
      <c r="AP45" s="51"/>
      <c r="AQ45" s="52">
        <f t="shared" si="36"/>
        <v>0</v>
      </c>
      <c r="AR45" s="51"/>
      <c r="AS45" s="51"/>
      <c r="AT45" s="51"/>
      <c r="AU45" s="51"/>
      <c r="AV45" s="52">
        <f t="shared" si="37"/>
        <v>0</v>
      </c>
      <c r="AW45" s="51"/>
      <c r="AX45" s="51"/>
      <c r="AY45" s="51"/>
      <c r="AZ45" s="51"/>
      <c r="BA45" s="52">
        <f t="shared" si="38"/>
        <v>0</v>
      </c>
      <c r="BB45" s="51"/>
      <c r="BC45" s="51"/>
      <c r="BD45" s="51"/>
      <c r="BE45" s="51"/>
      <c r="BF45" s="52">
        <f t="shared" si="39"/>
        <v>0</v>
      </c>
      <c r="BG45" s="51"/>
      <c r="BH45" s="51"/>
      <c r="BI45" s="51"/>
      <c r="BJ45" s="51"/>
      <c r="BK45" s="52">
        <f t="shared" si="40"/>
        <v>0</v>
      </c>
      <c r="BL45" s="51"/>
      <c r="BM45" s="51"/>
      <c r="BN45" s="51"/>
      <c r="BO45" s="51"/>
      <c r="BP45" s="52">
        <f t="shared" si="41"/>
        <v>0</v>
      </c>
      <c r="BQ45" s="51"/>
      <c r="BR45" s="51"/>
      <c r="BS45" s="51"/>
      <c r="BT45" s="51"/>
      <c r="BU45" s="53">
        <f t="shared" si="42"/>
        <v>0</v>
      </c>
    </row>
    <row r="46" spans="1:73" x14ac:dyDescent="0.25">
      <c r="A46" s="48" t="str">
        <f t="shared" si="14"/>
        <v>bitte wählen</v>
      </c>
      <c r="B46" s="49">
        <v>36</v>
      </c>
      <c r="C46" s="50"/>
      <c r="D46" s="51"/>
      <c r="E46" s="51"/>
      <c r="F46" s="51"/>
      <c r="G46" s="51"/>
      <c r="H46" s="52">
        <f t="shared" si="29"/>
        <v>0</v>
      </c>
      <c r="I46" s="51"/>
      <c r="J46" s="51"/>
      <c r="K46" s="51"/>
      <c r="L46" s="51"/>
      <c r="M46" s="52">
        <f t="shared" si="30"/>
        <v>0</v>
      </c>
      <c r="N46" s="51"/>
      <c r="O46" s="51"/>
      <c r="P46" s="51"/>
      <c r="Q46" s="51"/>
      <c r="R46" s="52">
        <f t="shared" si="31"/>
        <v>0</v>
      </c>
      <c r="S46" s="51"/>
      <c r="T46" s="51"/>
      <c r="U46" s="51"/>
      <c r="V46" s="51"/>
      <c r="W46" s="52">
        <f t="shared" si="32"/>
        <v>0</v>
      </c>
      <c r="X46" s="51"/>
      <c r="Y46" s="51"/>
      <c r="Z46" s="51"/>
      <c r="AA46" s="51"/>
      <c r="AB46" s="52">
        <f t="shared" si="33"/>
        <v>0</v>
      </c>
      <c r="AC46" s="51"/>
      <c r="AD46" s="51"/>
      <c r="AE46" s="51"/>
      <c r="AF46" s="51"/>
      <c r="AG46" s="52">
        <f t="shared" si="34"/>
        <v>0</v>
      </c>
      <c r="AH46" s="51"/>
      <c r="AI46" s="51"/>
      <c r="AJ46" s="51"/>
      <c r="AK46" s="51"/>
      <c r="AL46" s="52">
        <f t="shared" si="35"/>
        <v>0</v>
      </c>
      <c r="AM46" s="51"/>
      <c r="AN46" s="51"/>
      <c r="AO46" s="51"/>
      <c r="AP46" s="51"/>
      <c r="AQ46" s="52">
        <f t="shared" si="36"/>
        <v>0</v>
      </c>
      <c r="AR46" s="51"/>
      <c r="AS46" s="51"/>
      <c r="AT46" s="51"/>
      <c r="AU46" s="51"/>
      <c r="AV46" s="52">
        <f t="shared" si="37"/>
        <v>0</v>
      </c>
      <c r="AW46" s="51"/>
      <c r="AX46" s="51"/>
      <c r="AY46" s="51"/>
      <c r="AZ46" s="51"/>
      <c r="BA46" s="52">
        <f t="shared" si="38"/>
        <v>0</v>
      </c>
      <c r="BB46" s="51"/>
      <c r="BC46" s="51"/>
      <c r="BD46" s="51"/>
      <c r="BE46" s="51"/>
      <c r="BF46" s="52">
        <f t="shared" si="39"/>
        <v>0</v>
      </c>
      <c r="BG46" s="51"/>
      <c r="BH46" s="51"/>
      <c r="BI46" s="51"/>
      <c r="BJ46" s="51"/>
      <c r="BK46" s="52">
        <f t="shared" si="40"/>
        <v>0</v>
      </c>
      <c r="BL46" s="51"/>
      <c r="BM46" s="51"/>
      <c r="BN46" s="51"/>
      <c r="BO46" s="51"/>
      <c r="BP46" s="52">
        <f t="shared" si="41"/>
        <v>0</v>
      </c>
      <c r="BQ46" s="51"/>
      <c r="BR46" s="51"/>
      <c r="BS46" s="51"/>
      <c r="BT46" s="51"/>
      <c r="BU46" s="53">
        <f t="shared" si="42"/>
        <v>0</v>
      </c>
    </row>
    <row r="47" spans="1:73" s="19" customFormat="1" x14ac:dyDescent="0.25">
      <c r="A47" s="48" t="str">
        <f t="shared" si="14"/>
        <v>bitte wählen</v>
      </c>
      <c r="B47" s="49">
        <v>37</v>
      </c>
      <c r="C47" s="55" t="s">
        <v>25</v>
      </c>
      <c r="D47" s="56">
        <f>SUM(D40:D46)</f>
        <v>0</v>
      </c>
      <c r="E47" s="56">
        <f>SUM(E40:E46)</f>
        <v>0</v>
      </c>
      <c r="F47" s="56">
        <f>SUM(F40:F46)</f>
        <v>0</v>
      </c>
      <c r="G47" s="56">
        <f>SUM(G40:G46)</f>
        <v>0</v>
      </c>
      <c r="H47" s="57">
        <f t="shared" si="29"/>
        <v>0</v>
      </c>
      <c r="I47" s="56">
        <f>SUM(I40:I46)</f>
        <v>0</v>
      </c>
      <c r="J47" s="56">
        <f>SUM(J40:J46)</f>
        <v>0</v>
      </c>
      <c r="K47" s="56">
        <f>SUM(K40:K46)</f>
        <v>0</v>
      </c>
      <c r="L47" s="56">
        <f>SUM(L40:L46)</f>
        <v>0</v>
      </c>
      <c r="M47" s="57">
        <f t="shared" si="30"/>
        <v>0</v>
      </c>
      <c r="N47" s="56">
        <f>SUM(N40:N46)</f>
        <v>0</v>
      </c>
      <c r="O47" s="56">
        <f>SUM(O40:O46)</f>
        <v>0</v>
      </c>
      <c r="P47" s="56">
        <f>SUM(P40:P46)</f>
        <v>0</v>
      </c>
      <c r="Q47" s="56">
        <f>SUM(Q40:Q46)</f>
        <v>0</v>
      </c>
      <c r="R47" s="57">
        <f t="shared" si="31"/>
        <v>0</v>
      </c>
      <c r="S47" s="56">
        <f>SUM(S40:S46)</f>
        <v>0</v>
      </c>
      <c r="T47" s="56">
        <f>SUM(T40:T46)</f>
        <v>0</v>
      </c>
      <c r="U47" s="56">
        <f>SUM(U40:U46)</f>
        <v>0</v>
      </c>
      <c r="V47" s="56">
        <f>SUM(V40:V46)</f>
        <v>0</v>
      </c>
      <c r="W47" s="57">
        <f t="shared" si="32"/>
        <v>0</v>
      </c>
      <c r="X47" s="56">
        <f>SUM(X40:X46)</f>
        <v>0</v>
      </c>
      <c r="Y47" s="56">
        <f>SUM(Y40:Y46)</f>
        <v>0</v>
      </c>
      <c r="Z47" s="56">
        <f>SUM(Z40:Z46)</f>
        <v>0</v>
      </c>
      <c r="AA47" s="56">
        <f>SUM(AA40:AA46)</f>
        <v>0</v>
      </c>
      <c r="AB47" s="57">
        <f t="shared" si="33"/>
        <v>0</v>
      </c>
      <c r="AC47" s="56">
        <f>SUM(AC40:AC46)</f>
        <v>0</v>
      </c>
      <c r="AD47" s="56">
        <f>SUM(AD40:AD46)</f>
        <v>0</v>
      </c>
      <c r="AE47" s="56">
        <f>SUM(AE40:AE46)</f>
        <v>0</v>
      </c>
      <c r="AF47" s="56">
        <f>SUM(AF40:AF46)</f>
        <v>0</v>
      </c>
      <c r="AG47" s="57">
        <f t="shared" si="34"/>
        <v>0</v>
      </c>
      <c r="AH47" s="56">
        <f>SUM(AH40:AH46)</f>
        <v>0</v>
      </c>
      <c r="AI47" s="56">
        <f>SUM(AI40:AI46)</f>
        <v>0</v>
      </c>
      <c r="AJ47" s="56">
        <f>SUM(AJ40:AJ46)</f>
        <v>0</v>
      </c>
      <c r="AK47" s="56">
        <f>SUM(AK40:AK46)</f>
        <v>0</v>
      </c>
      <c r="AL47" s="57">
        <f t="shared" si="35"/>
        <v>0</v>
      </c>
      <c r="AM47" s="56">
        <f>SUM(AM40:AM46)</f>
        <v>0</v>
      </c>
      <c r="AN47" s="56">
        <f>SUM(AN40:AN46)</f>
        <v>0</v>
      </c>
      <c r="AO47" s="56">
        <f>SUM(AO40:AO46)</f>
        <v>0</v>
      </c>
      <c r="AP47" s="56">
        <f>SUM(AP40:AP46)</f>
        <v>0</v>
      </c>
      <c r="AQ47" s="57">
        <f t="shared" si="36"/>
        <v>0</v>
      </c>
      <c r="AR47" s="56">
        <f>SUM(AR40:AR46)</f>
        <v>0</v>
      </c>
      <c r="AS47" s="56">
        <f>SUM(AS40:AS46)</f>
        <v>0</v>
      </c>
      <c r="AT47" s="56">
        <f>SUM(AT40:AT46)</f>
        <v>0</v>
      </c>
      <c r="AU47" s="56">
        <f>SUM(AU40:AU46)</f>
        <v>0</v>
      </c>
      <c r="AV47" s="57">
        <f t="shared" si="37"/>
        <v>0</v>
      </c>
      <c r="AW47" s="56">
        <f>SUM(AW40:AW46)</f>
        <v>0</v>
      </c>
      <c r="AX47" s="56">
        <f>SUM(AX40:AX46)</f>
        <v>0</v>
      </c>
      <c r="AY47" s="56">
        <f>SUM(AY40:AY46)</f>
        <v>0</v>
      </c>
      <c r="AZ47" s="56">
        <f>SUM(AZ40:AZ46)</f>
        <v>0</v>
      </c>
      <c r="BA47" s="57">
        <f t="shared" si="38"/>
        <v>0</v>
      </c>
      <c r="BB47" s="56">
        <f>SUM(BB40:BB46)</f>
        <v>0</v>
      </c>
      <c r="BC47" s="56">
        <f>SUM(BC40:BC46)</f>
        <v>0</v>
      </c>
      <c r="BD47" s="56">
        <f>SUM(BD40:BD46)</f>
        <v>0</v>
      </c>
      <c r="BE47" s="56">
        <f>SUM(BE40:BE46)</f>
        <v>0</v>
      </c>
      <c r="BF47" s="57">
        <f t="shared" si="39"/>
        <v>0</v>
      </c>
      <c r="BG47" s="56">
        <f>SUM(BG40:BG46)</f>
        <v>0</v>
      </c>
      <c r="BH47" s="56">
        <f>SUM(BH40:BH46)</f>
        <v>0</v>
      </c>
      <c r="BI47" s="56">
        <f>SUM(BI40:BI46)</f>
        <v>0</v>
      </c>
      <c r="BJ47" s="56">
        <f>SUM(BJ40:BJ46)</f>
        <v>0</v>
      </c>
      <c r="BK47" s="57">
        <f t="shared" si="40"/>
        <v>0</v>
      </c>
      <c r="BL47" s="56">
        <f>SUM(BL40:BL46)</f>
        <v>0</v>
      </c>
      <c r="BM47" s="56">
        <f>SUM(BM40:BM46)</f>
        <v>0</v>
      </c>
      <c r="BN47" s="56">
        <f>SUM(BN40:BN46)</f>
        <v>0</v>
      </c>
      <c r="BO47" s="56">
        <f>SUM(BO40:BO46)</f>
        <v>0</v>
      </c>
      <c r="BP47" s="57">
        <f t="shared" si="41"/>
        <v>0</v>
      </c>
      <c r="BQ47" s="56">
        <f>SUM(BQ40:BQ46)</f>
        <v>0</v>
      </c>
      <c r="BR47" s="56">
        <f>SUM(BR40:BR46)</f>
        <v>0</v>
      </c>
      <c r="BS47" s="56">
        <f>SUM(BS40:BS46)</f>
        <v>0</v>
      </c>
      <c r="BT47" s="56">
        <f>SUM(BT40:BT46)</f>
        <v>0</v>
      </c>
      <c r="BU47" s="58">
        <f t="shared" si="42"/>
        <v>0</v>
      </c>
    </row>
    <row r="48" spans="1:73" x14ac:dyDescent="0.25">
      <c r="A48" s="48" t="str">
        <f t="shared" si="14"/>
        <v>bitte wählen</v>
      </c>
      <c r="B48" s="49">
        <v>38</v>
      </c>
      <c r="C48" s="59" t="s">
        <v>26</v>
      </c>
      <c r="D48" s="60"/>
      <c r="E48" s="60"/>
      <c r="F48" s="60"/>
      <c r="G48" s="60"/>
      <c r="H48" s="61">
        <f t="shared" si="29"/>
        <v>0</v>
      </c>
      <c r="I48" s="51"/>
      <c r="J48" s="51"/>
      <c r="K48" s="51"/>
      <c r="L48" s="51"/>
      <c r="M48" s="61">
        <f t="shared" si="30"/>
        <v>0</v>
      </c>
      <c r="N48" s="51"/>
      <c r="O48" s="51"/>
      <c r="P48" s="51"/>
      <c r="Q48" s="51"/>
      <c r="R48" s="61">
        <f t="shared" si="31"/>
        <v>0</v>
      </c>
      <c r="S48" s="51"/>
      <c r="T48" s="51"/>
      <c r="U48" s="51"/>
      <c r="V48" s="51"/>
      <c r="W48" s="61">
        <f t="shared" si="32"/>
        <v>0</v>
      </c>
      <c r="X48" s="51"/>
      <c r="Y48" s="51"/>
      <c r="Z48" s="51"/>
      <c r="AA48" s="51"/>
      <c r="AB48" s="61">
        <f t="shared" si="33"/>
        <v>0</v>
      </c>
      <c r="AC48" s="51"/>
      <c r="AD48" s="51"/>
      <c r="AE48" s="51"/>
      <c r="AF48" s="51"/>
      <c r="AG48" s="61">
        <f t="shared" si="34"/>
        <v>0</v>
      </c>
      <c r="AH48" s="51"/>
      <c r="AI48" s="51"/>
      <c r="AJ48" s="51"/>
      <c r="AK48" s="51"/>
      <c r="AL48" s="61">
        <f t="shared" si="35"/>
        <v>0</v>
      </c>
      <c r="AM48" s="51"/>
      <c r="AN48" s="51"/>
      <c r="AO48" s="51"/>
      <c r="AP48" s="51"/>
      <c r="AQ48" s="61">
        <f t="shared" si="36"/>
        <v>0</v>
      </c>
      <c r="AR48" s="51"/>
      <c r="AS48" s="51"/>
      <c r="AT48" s="51"/>
      <c r="AU48" s="51"/>
      <c r="AV48" s="61">
        <f t="shared" si="37"/>
        <v>0</v>
      </c>
      <c r="AW48" s="51"/>
      <c r="AX48" s="51"/>
      <c r="AY48" s="51"/>
      <c r="AZ48" s="51"/>
      <c r="BA48" s="61">
        <f t="shared" si="38"/>
        <v>0</v>
      </c>
      <c r="BB48" s="51"/>
      <c r="BC48" s="51"/>
      <c r="BD48" s="51"/>
      <c r="BE48" s="51"/>
      <c r="BF48" s="61">
        <f t="shared" si="39"/>
        <v>0</v>
      </c>
      <c r="BG48" s="51"/>
      <c r="BH48" s="51"/>
      <c r="BI48" s="51"/>
      <c r="BJ48" s="51"/>
      <c r="BK48" s="61">
        <f t="shared" si="40"/>
        <v>0</v>
      </c>
      <c r="BL48" s="51"/>
      <c r="BM48" s="51"/>
      <c r="BN48" s="51"/>
      <c r="BO48" s="51"/>
      <c r="BP48" s="61">
        <f t="shared" si="41"/>
        <v>0</v>
      </c>
      <c r="BQ48" s="51"/>
      <c r="BR48" s="51"/>
      <c r="BS48" s="51"/>
      <c r="BT48" s="51"/>
      <c r="BU48" s="62">
        <f t="shared" si="42"/>
        <v>0</v>
      </c>
    </row>
    <row r="49" spans="1:73" x14ac:dyDescent="0.25">
      <c r="A49" s="48" t="str">
        <f t="shared" si="14"/>
        <v>bitte wählen</v>
      </c>
      <c r="B49" s="49">
        <v>39</v>
      </c>
      <c r="C49" s="59" t="s">
        <v>27</v>
      </c>
      <c r="D49" s="51"/>
      <c r="E49" s="51"/>
      <c r="F49" s="51"/>
      <c r="G49" s="51"/>
      <c r="H49" s="52">
        <f t="shared" si="29"/>
        <v>0</v>
      </c>
      <c r="I49" s="51"/>
      <c r="J49" s="51"/>
      <c r="K49" s="51"/>
      <c r="L49" s="51"/>
      <c r="M49" s="52">
        <f t="shared" si="30"/>
        <v>0</v>
      </c>
      <c r="N49" s="51"/>
      <c r="O49" s="51"/>
      <c r="P49" s="51"/>
      <c r="Q49" s="51"/>
      <c r="R49" s="52">
        <f t="shared" si="31"/>
        <v>0</v>
      </c>
      <c r="S49" s="51"/>
      <c r="T49" s="51"/>
      <c r="U49" s="51"/>
      <c r="V49" s="51"/>
      <c r="W49" s="52">
        <f t="shared" si="32"/>
        <v>0</v>
      </c>
      <c r="X49" s="51"/>
      <c r="Y49" s="51"/>
      <c r="Z49" s="51"/>
      <c r="AA49" s="51"/>
      <c r="AB49" s="52">
        <f t="shared" si="33"/>
        <v>0</v>
      </c>
      <c r="AC49" s="51"/>
      <c r="AD49" s="51"/>
      <c r="AE49" s="51"/>
      <c r="AF49" s="51"/>
      <c r="AG49" s="52">
        <f t="shared" si="34"/>
        <v>0</v>
      </c>
      <c r="AH49" s="51"/>
      <c r="AI49" s="51"/>
      <c r="AJ49" s="51"/>
      <c r="AK49" s="51"/>
      <c r="AL49" s="52">
        <f t="shared" si="35"/>
        <v>0</v>
      </c>
      <c r="AM49" s="51"/>
      <c r="AN49" s="51"/>
      <c r="AO49" s="51"/>
      <c r="AP49" s="51"/>
      <c r="AQ49" s="52">
        <f t="shared" si="36"/>
        <v>0</v>
      </c>
      <c r="AR49" s="51"/>
      <c r="AS49" s="51"/>
      <c r="AT49" s="51"/>
      <c r="AU49" s="51"/>
      <c r="AV49" s="52">
        <f t="shared" si="37"/>
        <v>0</v>
      </c>
      <c r="AW49" s="51"/>
      <c r="AX49" s="51"/>
      <c r="AY49" s="51"/>
      <c r="AZ49" s="51"/>
      <c r="BA49" s="52">
        <f t="shared" si="38"/>
        <v>0</v>
      </c>
      <c r="BB49" s="51"/>
      <c r="BC49" s="51"/>
      <c r="BD49" s="51"/>
      <c r="BE49" s="51"/>
      <c r="BF49" s="52">
        <f t="shared" si="39"/>
        <v>0</v>
      </c>
      <c r="BG49" s="51"/>
      <c r="BH49" s="51"/>
      <c r="BI49" s="51"/>
      <c r="BJ49" s="51"/>
      <c r="BK49" s="52">
        <f t="shared" si="40"/>
        <v>0</v>
      </c>
      <c r="BL49" s="51"/>
      <c r="BM49" s="51"/>
      <c r="BN49" s="51"/>
      <c r="BO49" s="51"/>
      <c r="BP49" s="52">
        <f t="shared" si="41"/>
        <v>0</v>
      </c>
      <c r="BQ49" s="51"/>
      <c r="BR49" s="51"/>
      <c r="BS49" s="51"/>
      <c r="BT49" s="51"/>
      <c r="BU49" s="53">
        <f t="shared" si="42"/>
        <v>0</v>
      </c>
    </row>
    <row r="50" spans="1:73" x14ac:dyDescent="0.25">
      <c r="A50" s="48" t="str">
        <f t="shared" si="14"/>
        <v>bitte wählen</v>
      </c>
      <c r="B50" s="49">
        <v>40</v>
      </c>
      <c r="C50" s="50" t="s">
        <v>28</v>
      </c>
      <c r="D50" s="51"/>
      <c r="E50" s="51"/>
      <c r="F50" s="51"/>
      <c r="G50" s="51"/>
      <c r="H50" s="52">
        <f t="shared" si="29"/>
        <v>0</v>
      </c>
      <c r="I50" s="51"/>
      <c r="J50" s="51"/>
      <c r="K50" s="51"/>
      <c r="L50" s="51"/>
      <c r="M50" s="52">
        <f t="shared" si="30"/>
        <v>0</v>
      </c>
      <c r="N50" s="51"/>
      <c r="O50" s="51"/>
      <c r="P50" s="51"/>
      <c r="Q50" s="51"/>
      <c r="R50" s="52">
        <f t="shared" si="31"/>
        <v>0</v>
      </c>
      <c r="S50" s="51"/>
      <c r="T50" s="51"/>
      <c r="U50" s="51"/>
      <c r="V50" s="51"/>
      <c r="W50" s="52">
        <f t="shared" si="32"/>
        <v>0</v>
      </c>
      <c r="X50" s="51"/>
      <c r="Y50" s="51"/>
      <c r="Z50" s="51"/>
      <c r="AA50" s="51"/>
      <c r="AB50" s="52">
        <f t="shared" si="33"/>
        <v>0</v>
      </c>
      <c r="AC50" s="51"/>
      <c r="AD50" s="51"/>
      <c r="AE50" s="51"/>
      <c r="AF50" s="51"/>
      <c r="AG50" s="52">
        <f t="shared" si="34"/>
        <v>0</v>
      </c>
      <c r="AH50" s="51"/>
      <c r="AI50" s="51"/>
      <c r="AJ50" s="51"/>
      <c r="AK50" s="51"/>
      <c r="AL50" s="52">
        <f t="shared" si="35"/>
        <v>0</v>
      </c>
      <c r="AM50" s="51"/>
      <c r="AN50" s="51"/>
      <c r="AO50" s="51"/>
      <c r="AP50" s="51"/>
      <c r="AQ50" s="52">
        <f t="shared" si="36"/>
        <v>0</v>
      </c>
      <c r="AR50" s="51"/>
      <c r="AS50" s="51"/>
      <c r="AT50" s="51"/>
      <c r="AU50" s="51"/>
      <c r="AV50" s="52">
        <f t="shared" si="37"/>
        <v>0</v>
      </c>
      <c r="AW50" s="51"/>
      <c r="AX50" s="51"/>
      <c r="AY50" s="51"/>
      <c r="AZ50" s="51"/>
      <c r="BA50" s="52">
        <f t="shared" si="38"/>
        <v>0</v>
      </c>
      <c r="BB50" s="51"/>
      <c r="BC50" s="51"/>
      <c r="BD50" s="51"/>
      <c r="BE50" s="51"/>
      <c r="BF50" s="52">
        <f t="shared" si="39"/>
        <v>0</v>
      </c>
      <c r="BG50" s="51"/>
      <c r="BH50" s="51"/>
      <c r="BI50" s="51"/>
      <c r="BJ50" s="51"/>
      <c r="BK50" s="52">
        <f t="shared" si="40"/>
        <v>0</v>
      </c>
      <c r="BL50" s="51"/>
      <c r="BM50" s="51"/>
      <c r="BN50" s="51"/>
      <c r="BO50" s="51"/>
      <c r="BP50" s="52">
        <f t="shared" si="41"/>
        <v>0</v>
      </c>
      <c r="BQ50" s="51"/>
      <c r="BR50" s="51"/>
      <c r="BS50" s="51"/>
      <c r="BT50" s="51"/>
      <c r="BU50" s="53">
        <f t="shared" si="42"/>
        <v>0</v>
      </c>
    </row>
    <row r="51" spans="1:73" x14ac:dyDescent="0.25">
      <c r="A51" s="48" t="str">
        <f t="shared" si="14"/>
        <v>bitte wählen</v>
      </c>
      <c r="B51" s="49">
        <v>41</v>
      </c>
      <c r="C51" s="50"/>
      <c r="D51" s="63"/>
      <c r="E51" s="63"/>
      <c r="F51" s="63"/>
      <c r="G51" s="63"/>
      <c r="H51" s="64">
        <f t="shared" si="29"/>
        <v>0</v>
      </c>
      <c r="I51" s="51"/>
      <c r="J51" s="51"/>
      <c r="K51" s="51"/>
      <c r="L51" s="51"/>
      <c r="M51" s="64">
        <f t="shared" si="30"/>
        <v>0</v>
      </c>
      <c r="N51" s="51"/>
      <c r="O51" s="51"/>
      <c r="P51" s="51"/>
      <c r="Q51" s="51"/>
      <c r="R51" s="64">
        <f t="shared" si="31"/>
        <v>0</v>
      </c>
      <c r="S51" s="51"/>
      <c r="T51" s="51"/>
      <c r="U51" s="51"/>
      <c r="V51" s="51"/>
      <c r="W51" s="64">
        <f t="shared" si="32"/>
        <v>0</v>
      </c>
      <c r="X51" s="51"/>
      <c r="Y51" s="51"/>
      <c r="Z51" s="51"/>
      <c r="AA51" s="51"/>
      <c r="AB51" s="64">
        <f t="shared" si="33"/>
        <v>0</v>
      </c>
      <c r="AC51" s="51"/>
      <c r="AD51" s="51"/>
      <c r="AE51" s="51"/>
      <c r="AF51" s="51"/>
      <c r="AG51" s="64">
        <f t="shared" si="34"/>
        <v>0</v>
      </c>
      <c r="AH51" s="51"/>
      <c r="AI51" s="51"/>
      <c r="AJ51" s="51"/>
      <c r="AK51" s="51"/>
      <c r="AL51" s="64">
        <f t="shared" si="35"/>
        <v>0</v>
      </c>
      <c r="AM51" s="51"/>
      <c r="AN51" s="51"/>
      <c r="AO51" s="51"/>
      <c r="AP51" s="51"/>
      <c r="AQ51" s="64">
        <f t="shared" si="36"/>
        <v>0</v>
      </c>
      <c r="AR51" s="51"/>
      <c r="AS51" s="51"/>
      <c r="AT51" s="51"/>
      <c r="AU51" s="51"/>
      <c r="AV51" s="64">
        <f t="shared" si="37"/>
        <v>0</v>
      </c>
      <c r="AW51" s="51"/>
      <c r="AX51" s="51"/>
      <c r="AY51" s="51"/>
      <c r="AZ51" s="51"/>
      <c r="BA51" s="64">
        <f t="shared" si="38"/>
        <v>0</v>
      </c>
      <c r="BB51" s="51"/>
      <c r="BC51" s="51"/>
      <c r="BD51" s="51"/>
      <c r="BE51" s="51"/>
      <c r="BF51" s="64">
        <f t="shared" si="39"/>
        <v>0</v>
      </c>
      <c r="BG51" s="51"/>
      <c r="BH51" s="51"/>
      <c r="BI51" s="51"/>
      <c r="BJ51" s="51"/>
      <c r="BK51" s="64">
        <f t="shared" si="40"/>
        <v>0</v>
      </c>
      <c r="BL51" s="51"/>
      <c r="BM51" s="51"/>
      <c r="BN51" s="51"/>
      <c r="BO51" s="51"/>
      <c r="BP51" s="64">
        <f t="shared" si="41"/>
        <v>0</v>
      </c>
      <c r="BQ51" s="51"/>
      <c r="BR51" s="51"/>
      <c r="BS51" s="51"/>
      <c r="BT51" s="51"/>
      <c r="BU51" s="65">
        <f t="shared" si="42"/>
        <v>0</v>
      </c>
    </row>
    <row r="52" spans="1:73" s="19" customFormat="1" x14ac:dyDescent="0.25">
      <c r="A52" s="48" t="str">
        <f t="shared" si="14"/>
        <v>bitte wählen</v>
      </c>
      <c r="B52" s="49">
        <v>42</v>
      </c>
      <c r="C52" s="76" t="s">
        <v>29</v>
      </c>
      <c r="D52" s="56">
        <f>SUM(D48:D51)</f>
        <v>0</v>
      </c>
      <c r="E52" s="56">
        <f>SUM(E48:E51)</f>
        <v>0</v>
      </c>
      <c r="F52" s="56">
        <f>SUM(F48:F51)</f>
        <v>0</v>
      </c>
      <c r="G52" s="56">
        <f>SUM(G48:G51)</f>
        <v>0</v>
      </c>
      <c r="H52" s="57">
        <f t="shared" si="29"/>
        <v>0</v>
      </c>
      <c r="I52" s="56">
        <f>SUM(I48:I51)</f>
        <v>0</v>
      </c>
      <c r="J52" s="56">
        <f>SUM(J48:J51)</f>
        <v>0</v>
      </c>
      <c r="K52" s="56">
        <f>SUM(K48:K51)</f>
        <v>0</v>
      </c>
      <c r="L52" s="56">
        <f>SUM(L48:L51)</f>
        <v>0</v>
      </c>
      <c r="M52" s="57">
        <f t="shared" si="30"/>
        <v>0</v>
      </c>
      <c r="N52" s="56">
        <f>SUM(N48:N51)</f>
        <v>0</v>
      </c>
      <c r="O52" s="56">
        <f>SUM(O48:O51)</f>
        <v>0</v>
      </c>
      <c r="P52" s="56">
        <f>SUM(P48:P51)</f>
        <v>0</v>
      </c>
      <c r="Q52" s="56">
        <f>SUM(Q48:Q51)</f>
        <v>0</v>
      </c>
      <c r="R52" s="57">
        <f t="shared" si="31"/>
        <v>0</v>
      </c>
      <c r="S52" s="56">
        <f>SUM(S48:S51)</f>
        <v>0</v>
      </c>
      <c r="T52" s="56">
        <f>SUM(T48:T51)</f>
        <v>0</v>
      </c>
      <c r="U52" s="56">
        <f>SUM(U48:U51)</f>
        <v>0</v>
      </c>
      <c r="V52" s="56">
        <f>SUM(V48:V51)</f>
        <v>0</v>
      </c>
      <c r="W52" s="57">
        <f t="shared" si="32"/>
        <v>0</v>
      </c>
      <c r="X52" s="56">
        <f>SUM(X48:X51)</f>
        <v>0</v>
      </c>
      <c r="Y52" s="56">
        <f>SUM(Y48:Y51)</f>
        <v>0</v>
      </c>
      <c r="Z52" s="56">
        <f>SUM(Z48:Z51)</f>
        <v>0</v>
      </c>
      <c r="AA52" s="56">
        <f>SUM(AA48:AA51)</f>
        <v>0</v>
      </c>
      <c r="AB52" s="57">
        <f t="shared" si="33"/>
        <v>0</v>
      </c>
      <c r="AC52" s="56">
        <f>SUM(AC48:AC51)</f>
        <v>0</v>
      </c>
      <c r="AD52" s="56">
        <f>SUM(AD48:AD51)</f>
        <v>0</v>
      </c>
      <c r="AE52" s="56">
        <f>SUM(AE48:AE51)</f>
        <v>0</v>
      </c>
      <c r="AF52" s="56">
        <f>SUM(AF48:AF51)</f>
        <v>0</v>
      </c>
      <c r="AG52" s="57">
        <f t="shared" si="34"/>
        <v>0</v>
      </c>
      <c r="AH52" s="56">
        <f>SUM(AH48:AH51)</f>
        <v>0</v>
      </c>
      <c r="AI52" s="56">
        <f>SUM(AI48:AI51)</f>
        <v>0</v>
      </c>
      <c r="AJ52" s="56">
        <f>SUM(AJ48:AJ51)</f>
        <v>0</v>
      </c>
      <c r="AK52" s="56">
        <f>SUM(AK48:AK51)</f>
        <v>0</v>
      </c>
      <c r="AL52" s="57">
        <f t="shared" si="35"/>
        <v>0</v>
      </c>
      <c r="AM52" s="56">
        <f>SUM(AM48:AM51)</f>
        <v>0</v>
      </c>
      <c r="AN52" s="56">
        <f>SUM(AN48:AN51)</f>
        <v>0</v>
      </c>
      <c r="AO52" s="56">
        <f>SUM(AO48:AO51)</f>
        <v>0</v>
      </c>
      <c r="AP52" s="56">
        <f>SUM(AP48:AP51)</f>
        <v>0</v>
      </c>
      <c r="AQ52" s="57">
        <f t="shared" si="36"/>
        <v>0</v>
      </c>
      <c r="AR52" s="56">
        <f>SUM(AR48:AR51)</f>
        <v>0</v>
      </c>
      <c r="AS52" s="56">
        <f>SUM(AS48:AS51)</f>
        <v>0</v>
      </c>
      <c r="AT52" s="56">
        <f>SUM(AT48:AT51)</f>
        <v>0</v>
      </c>
      <c r="AU52" s="56">
        <f>SUM(AU48:AU51)</f>
        <v>0</v>
      </c>
      <c r="AV52" s="57">
        <f t="shared" si="37"/>
        <v>0</v>
      </c>
      <c r="AW52" s="56">
        <f>SUM(AW48:AW51)</f>
        <v>0</v>
      </c>
      <c r="AX52" s="56">
        <f>SUM(AX48:AX51)</f>
        <v>0</v>
      </c>
      <c r="AY52" s="56">
        <f>SUM(AY48:AY51)</f>
        <v>0</v>
      </c>
      <c r="AZ52" s="56">
        <f>SUM(AZ48:AZ51)</f>
        <v>0</v>
      </c>
      <c r="BA52" s="57">
        <f t="shared" si="38"/>
        <v>0</v>
      </c>
      <c r="BB52" s="56">
        <f>SUM(BB48:BB51)</f>
        <v>0</v>
      </c>
      <c r="BC52" s="56">
        <f>SUM(BC48:BC51)</f>
        <v>0</v>
      </c>
      <c r="BD52" s="56">
        <f>SUM(BD48:BD51)</f>
        <v>0</v>
      </c>
      <c r="BE52" s="56">
        <f>SUM(BE48:BE51)</f>
        <v>0</v>
      </c>
      <c r="BF52" s="57">
        <f t="shared" si="39"/>
        <v>0</v>
      </c>
      <c r="BG52" s="56">
        <f>SUM(BG48:BG51)</f>
        <v>0</v>
      </c>
      <c r="BH52" s="56">
        <f>SUM(BH48:BH51)</f>
        <v>0</v>
      </c>
      <c r="BI52" s="56">
        <f>SUM(BI48:BI51)</f>
        <v>0</v>
      </c>
      <c r="BJ52" s="56">
        <f>SUM(BJ48:BJ51)</f>
        <v>0</v>
      </c>
      <c r="BK52" s="57">
        <f t="shared" si="40"/>
        <v>0</v>
      </c>
      <c r="BL52" s="56">
        <f>SUM(BL48:BL51)</f>
        <v>0</v>
      </c>
      <c r="BM52" s="56">
        <f>SUM(BM48:BM51)</f>
        <v>0</v>
      </c>
      <c r="BN52" s="56">
        <f>SUM(BN48:BN51)</f>
        <v>0</v>
      </c>
      <c r="BO52" s="56">
        <f>SUM(BO48:BO51)</f>
        <v>0</v>
      </c>
      <c r="BP52" s="57">
        <f t="shared" si="41"/>
        <v>0</v>
      </c>
      <c r="BQ52" s="56">
        <f>SUM(BQ48:BQ51)</f>
        <v>0</v>
      </c>
      <c r="BR52" s="56">
        <f>SUM(BR48:BR51)</f>
        <v>0</v>
      </c>
      <c r="BS52" s="56">
        <f>SUM(BS48:BS51)</f>
        <v>0</v>
      </c>
      <c r="BT52" s="56">
        <f>SUM(BT48:BT51)</f>
        <v>0</v>
      </c>
      <c r="BU52" s="58">
        <f t="shared" si="42"/>
        <v>0</v>
      </c>
    </row>
    <row r="53" spans="1:73" s="19" customFormat="1" ht="15.75" x14ac:dyDescent="0.25">
      <c r="A53" s="48" t="str">
        <f t="shared" si="14"/>
        <v>bitte wählen</v>
      </c>
      <c r="B53" s="49">
        <v>43</v>
      </c>
      <c r="C53" s="67" t="s">
        <v>30</v>
      </c>
      <c r="D53" s="56">
        <f>D39+D47+D52</f>
        <v>0</v>
      </c>
      <c r="E53" s="56">
        <f t="shared" ref="E53:G53" si="43">E39+E47+E52</f>
        <v>0</v>
      </c>
      <c r="F53" s="56">
        <f t="shared" si="43"/>
        <v>0</v>
      </c>
      <c r="G53" s="56">
        <f t="shared" si="43"/>
        <v>0</v>
      </c>
      <c r="H53" s="57">
        <f>SUM(D53:G53)</f>
        <v>0</v>
      </c>
      <c r="I53" s="56">
        <f>I39+I47+I52</f>
        <v>0</v>
      </c>
      <c r="J53" s="56">
        <f t="shared" ref="J53:L53" si="44">J39+J47+J52</f>
        <v>0</v>
      </c>
      <c r="K53" s="56">
        <f t="shared" si="44"/>
        <v>0</v>
      </c>
      <c r="L53" s="56">
        <f t="shared" si="44"/>
        <v>0</v>
      </c>
      <c r="M53" s="57">
        <f t="shared" si="30"/>
        <v>0</v>
      </c>
      <c r="N53" s="56">
        <f>N39+N47+N52</f>
        <v>0</v>
      </c>
      <c r="O53" s="56">
        <f t="shared" ref="O53:Q53" si="45">O39+O47+O52</f>
        <v>0</v>
      </c>
      <c r="P53" s="56">
        <f t="shared" si="45"/>
        <v>0</v>
      </c>
      <c r="Q53" s="56">
        <f t="shared" si="45"/>
        <v>0</v>
      </c>
      <c r="R53" s="57">
        <f t="shared" si="31"/>
        <v>0</v>
      </c>
      <c r="S53" s="56">
        <f>S39+S47+S52</f>
        <v>0</v>
      </c>
      <c r="T53" s="56">
        <f t="shared" ref="T53:V53" si="46">T39+T47+T52</f>
        <v>0</v>
      </c>
      <c r="U53" s="56">
        <f t="shared" si="46"/>
        <v>0</v>
      </c>
      <c r="V53" s="56">
        <f t="shared" si="46"/>
        <v>0</v>
      </c>
      <c r="W53" s="57">
        <f t="shared" si="32"/>
        <v>0</v>
      </c>
      <c r="X53" s="56">
        <f>X39+X47+X52</f>
        <v>0</v>
      </c>
      <c r="Y53" s="56">
        <f t="shared" ref="Y53:AA53" si="47">Y39+Y47+Y52</f>
        <v>0</v>
      </c>
      <c r="Z53" s="56">
        <f t="shared" si="47"/>
        <v>0</v>
      </c>
      <c r="AA53" s="56">
        <f t="shared" si="47"/>
        <v>0</v>
      </c>
      <c r="AB53" s="57">
        <f t="shared" si="33"/>
        <v>0</v>
      </c>
      <c r="AC53" s="56">
        <f>AC39+AC47+AC52</f>
        <v>0</v>
      </c>
      <c r="AD53" s="56">
        <f t="shared" ref="AD53:AF53" si="48">AD39+AD47+AD52</f>
        <v>0</v>
      </c>
      <c r="AE53" s="56">
        <f t="shared" si="48"/>
        <v>0</v>
      </c>
      <c r="AF53" s="56">
        <f t="shared" si="48"/>
        <v>0</v>
      </c>
      <c r="AG53" s="57">
        <f t="shared" si="34"/>
        <v>0</v>
      </c>
      <c r="AH53" s="56">
        <f>AH39+AH47+AH52</f>
        <v>0</v>
      </c>
      <c r="AI53" s="56">
        <f t="shared" ref="AI53:AK53" si="49">AI39+AI47+AI52</f>
        <v>0</v>
      </c>
      <c r="AJ53" s="56">
        <f t="shared" si="49"/>
        <v>0</v>
      </c>
      <c r="AK53" s="56">
        <f t="shared" si="49"/>
        <v>0</v>
      </c>
      <c r="AL53" s="57">
        <f t="shared" si="35"/>
        <v>0</v>
      </c>
      <c r="AM53" s="56">
        <f>AM39+AM47+AM52</f>
        <v>0</v>
      </c>
      <c r="AN53" s="56">
        <f t="shared" ref="AN53:AP53" si="50">AN39+AN47+AN52</f>
        <v>0</v>
      </c>
      <c r="AO53" s="56">
        <f t="shared" si="50"/>
        <v>0</v>
      </c>
      <c r="AP53" s="56">
        <f t="shared" si="50"/>
        <v>0</v>
      </c>
      <c r="AQ53" s="57">
        <f t="shared" si="36"/>
        <v>0</v>
      </c>
      <c r="AR53" s="56">
        <f>AR39+AR47+AR52</f>
        <v>0</v>
      </c>
      <c r="AS53" s="56">
        <f t="shared" ref="AS53:AU53" si="51">AS39+AS47+AS52</f>
        <v>0</v>
      </c>
      <c r="AT53" s="56">
        <f t="shared" si="51"/>
        <v>0</v>
      </c>
      <c r="AU53" s="56">
        <f t="shared" si="51"/>
        <v>0</v>
      </c>
      <c r="AV53" s="57">
        <f t="shared" si="37"/>
        <v>0</v>
      </c>
      <c r="AW53" s="56">
        <f>AW39+AW47+AW52</f>
        <v>0</v>
      </c>
      <c r="AX53" s="56">
        <f t="shared" ref="AX53:AZ53" si="52">AX39+AX47+AX52</f>
        <v>0</v>
      </c>
      <c r="AY53" s="56">
        <f t="shared" si="52"/>
        <v>0</v>
      </c>
      <c r="AZ53" s="56">
        <f t="shared" si="52"/>
        <v>0</v>
      </c>
      <c r="BA53" s="57">
        <f t="shared" si="38"/>
        <v>0</v>
      </c>
      <c r="BB53" s="56">
        <f>BB39+BB47+BB52</f>
        <v>0</v>
      </c>
      <c r="BC53" s="56">
        <f t="shared" ref="BC53:BE53" si="53">BC39+BC47+BC52</f>
        <v>0</v>
      </c>
      <c r="BD53" s="56">
        <f t="shared" si="53"/>
        <v>0</v>
      </c>
      <c r="BE53" s="56">
        <f t="shared" si="53"/>
        <v>0</v>
      </c>
      <c r="BF53" s="57">
        <f t="shared" si="39"/>
        <v>0</v>
      </c>
      <c r="BG53" s="56">
        <f>BG39+BG47+BG52</f>
        <v>0</v>
      </c>
      <c r="BH53" s="56">
        <f t="shared" ref="BH53:BJ53" si="54">BH39+BH47+BH52</f>
        <v>0</v>
      </c>
      <c r="BI53" s="56">
        <f t="shared" si="54"/>
        <v>0</v>
      </c>
      <c r="BJ53" s="56">
        <f t="shared" si="54"/>
        <v>0</v>
      </c>
      <c r="BK53" s="57">
        <f t="shared" si="40"/>
        <v>0</v>
      </c>
      <c r="BL53" s="56">
        <f>BL39+BL47+BL52</f>
        <v>0</v>
      </c>
      <c r="BM53" s="56">
        <f t="shared" ref="BM53:BO53" si="55">BM39+BM47+BM52</f>
        <v>0</v>
      </c>
      <c r="BN53" s="56">
        <f t="shared" si="55"/>
        <v>0</v>
      </c>
      <c r="BO53" s="56">
        <f t="shared" si="55"/>
        <v>0</v>
      </c>
      <c r="BP53" s="57">
        <f t="shared" si="41"/>
        <v>0</v>
      </c>
      <c r="BQ53" s="56">
        <f>BQ39+BQ47+BQ52</f>
        <v>0</v>
      </c>
      <c r="BR53" s="56">
        <f t="shared" ref="BR53:BT53" si="56">BR39+BR47+BR52</f>
        <v>0</v>
      </c>
      <c r="BS53" s="56">
        <f t="shared" si="56"/>
        <v>0</v>
      </c>
      <c r="BT53" s="56">
        <f t="shared" si="56"/>
        <v>0</v>
      </c>
      <c r="BU53" s="58">
        <f t="shared" si="42"/>
        <v>0</v>
      </c>
    </row>
    <row r="54" spans="1:73" s="19" customFormat="1" ht="15.75" x14ac:dyDescent="0.25">
      <c r="A54" s="48" t="str">
        <f t="shared" si="14"/>
        <v>bitte wählen</v>
      </c>
      <c r="B54" s="49">
        <v>44</v>
      </c>
      <c r="C54" s="77"/>
      <c r="D54" s="69"/>
      <c r="E54" s="69"/>
      <c r="F54" s="69"/>
      <c r="G54" s="69"/>
      <c r="H54" s="70"/>
      <c r="I54" s="69"/>
      <c r="J54" s="69"/>
      <c r="K54" s="69"/>
      <c r="L54" s="69"/>
      <c r="M54" s="70"/>
      <c r="N54" s="69"/>
      <c r="O54" s="69"/>
      <c r="P54" s="69"/>
      <c r="Q54" s="69"/>
      <c r="R54" s="70"/>
      <c r="S54" s="69"/>
      <c r="T54" s="69"/>
      <c r="U54" s="69"/>
      <c r="V54" s="69"/>
      <c r="W54" s="70"/>
      <c r="X54" s="69"/>
      <c r="Y54" s="69"/>
      <c r="Z54" s="69"/>
      <c r="AA54" s="69"/>
      <c r="AB54" s="70"/>
      <c r="AC54" s="69"/>
      <c r="AD54" s="69"/>
      <c r="AE54" s="69"/>
      <c r="AF54" s="69"/>
      <c r="AG54" s="70"/>
      <c r="AH54" s="69"/>
      <c r="AI54" s="69"/>
      <c r="AJ54" s="69"/>
      <c r="AK54" s="69"/>
      <c r="AL54" s="70"/>
      <c r="AM54" s="69"/>
      <c r="AN54" s="69"/>
      <c r="AO54" s="69"/>
      <c r="AP54" s="69"/>
      <c r="AQ54" s="70"/>
      <c r="AR54" s="69"/>
      <c r="AS54" s="69"/>
      <c r="AT54" s="69"/>
      <c r="AU54" s="69"/>
      <c r="AV54" s="70"/>
      <c r="AW54" s="69"/>
      <c r="AX54" s="69"/>
      <c r="AY54" s="69"/>
      <c r="AZ54" s="69"/>
      <c r="BA54" s="70"/>
      <c r="BB54" s="69"/>
      <c r="BC54" s="69"/>
      <c r="BD54" s="69"/>
      <c r="BE54" s="69"/>
      <c r="BF54" s="70"/>
      <c r="BG54" s="69"/>
      <c r="BH54" s="69"/>
      <c r="BI54" s="69"/>
      <c r="BJ54" s="69"/>
      <c r="BK54" s="70"/>
      <c r="BL54" s="69"/>
      <c r="BM54" s="69"/>
      <c r="BN54" s="69"/>
      <c r="BO54" s="69"/>
      <c r="BP54" s="70"/>
      <c r="BQ54" s="69"/>
      <c r="BR54" s="69"/>
      <c r="BS54" s="69"/>
      <c r="BT54" s="69"/>
      <c r="BU54" s="71"/>
    </row>
    <row r="55" spans="1:73" x14ac:dyDescent="0.25">
      <c r="A55" s="48" t="str">
        <f t="shared" si="14"/>
        <v>bitte wählen</v>
      </c>
      <c r="B55" s="49">
        <v>45</v>
      </c>
      <c r="C55" s="50" t="s">
        <v>31</v>
      </c>
      <c r="D55" s="51"/>
      <c r="E55" s="51"/>
      <c r="F55" s="51"/>
      <c r="G55" s="51"/>
      <c r="H55" s="52">
        <f>SUM(D55:G55)</f>
        <v>0</v>
      </c>
      <c r="I55" s="51"/>
      <c r="J55" s="51"/>
      <c r="K55" s="51"/>
      <c r="L55" s="51"/>
      <c r="M55" s="52">
        <f>SUM(I55:L55)</f>
        <v>0</v>
      </c>
      <c r="N55" s="51"/>
      <c r="O55" s="51"/>
      <c r="P55" s="51"/>
      <c r="Q55" s="51"/>
      <c r="R55" s="52">
        <f>SUM(N55:Q55)</f>
        <v>0</v>
      </c>
      <c r="S55" s="51"/>
      <c r="T55" s="51"/>
      <c r="U55" s="51"/>
      <c r="V55" s="51"/>
      <c r="W55" s="52">
        <f>SUM(S55:V55)</f>
        <v>0</v>
      </c>
      <c r="X55" s="51"/>
      <c r="Y55" s="51"/>
      <c r="Z55" s="51"/>
      <c r="AA55" s="51"/>
      <c r="AB55" s="52">
        <f>SUM(X55:AA55)</f>
        <v>0</v>
      </c>
      <c r="AC55" s="51"/>
      <c r="AD55" s="51"/>
      <c r="AE55" s="51"/>
      <c r="AF55" s="51"/>
      <c r="AG55" s="52">
        <f>SUM(AC55:AF55)</f>
        <v>0</v>
      </c>
      <c r="AH55" s="51"/>
      <c r="AI55" s="51"/>
      <c r="AJ55" s="51"/>
      <c r="AK55" s="51"/>
      <c r="AL55" s="52">
        <f>SUM(AH55:AK55)</f>
        <v>0</v>
      </c>
      <c r="AM55" s="51"/>
      <c r="AN55" s="51"/>
      <c r="AO55" s="51"/>
      <c r="AP55" s="51"/>
      <c r="AQ55" s="52">
        <f>SUM(AM55:AP55)</f>
        <v>0</v>
      </c>
      <c r="AR55" s="51"/>
      <c r="AS55" s="51"/>
      <c r="AT55" s="51"/>
      <c r="AU55" s="51"/>
      <c r="AV55" s="52">
        <f>SUM(AR55:AU55)</f>
        <v>0</v>
      </c>
      <c r="AW55" s="51"/>
      <c r="AX55" s="51"/>
      <c r="AY55" s="51"/>
      <c r="AZ55" s="51"/>
      <c r="BA55" s="52">
        <f>SUM(AW55:AZ55)</f>
        <v>0</v>
      </c>
      <c r="BB55" s="51"/>
      <c r="BC55" s="51"/>
      <c r="BD55" s="51"/>
      <c r="BE55" s="51"/>
      <c r="BF55" s="52">
        <f>SUM(BB55:BE55)</f>
        <v>0</v>
      </c>
      <c r="BG55" s="51"/>
      <c r="BH55" s="51"/>
      <c r="BI55" s="51"/>
      <c r="BJ55" s="51"/>
      <c r="BK55" s="52">
        <f>SUM(BG55:BJ55)</f>
        <v>0</v>
      </c>
      <c r="BL55" s="51"/>
      <c r="BM55" s="51"/>
      <c r="BN55" s="51"/>
      <c r="BO55" s="51"/>
      <c r="BP55" s="52">
        <f>SUM(BL55:BO55)</f>
        <v>0</v>
      </c>
      <c r="BQ55" s="51"/>
      <c r="BR55" s="51"/>
      <c r="BS55" s="51"/>
      <c r="BT55" s="51"/>
      <c r="BU55" s="53">
        <f>SUM(BQ55:BT55)</f>
        <v>0</v>
      </c>
    </row>
    <row r="56" spans="1:73" s="19" customFormat="1" x14ac:dyDescent="0.25">
      <c r="A56" s="48" t="str">
        <f t="shared" si="14"/>
        <v>bitte wählen</v>
      </c>
      <c r="B56" s="49">
        <v>46</v>
      </c>
      <c r="C56" s="78" t="s">
        <v>32</v>
      </c>
      <c r="D56" s="56">
        <f>SUM(D55)</f>
        <v>0</v>
      </c>
      <c r="E56" s="56">
        <f>SUM(E55)</f>
        <v>0</v>
      </c>
      <c r="F56" s="56">
        <f>SUM(F55)</f>
        <v>0</v>
      </c>
      <c r="G56" s="56">
        <f>SUM(G55)</f>
        <v>0</v>
      </c>
      <c r="H56" s="57">
        <f>SUM(D56:G56)</f>
        <v>0</v>
      </c>
      <c r="I56" s="56">
        <f>SUM(I55)</f>
        <v>0</v>
      </c>
      <c r="J56" s="56">
        <f>SUM(J55)</f>
        <v>0</v>
      </c>
      <c r="K56" s="56">
        <f>SUM(K55)</f>
        <v>0</v>
      </c>
      <c r="L56" s="56">
        <f>SUM(L55)</f>
        <v>0</v>
      </c>
      <c r="M56" s="57">
        <f>SUM(I56:L56)</f>
        <v>0</v>
      </c>
      <c r="N56" s="56">
        <f>SUM(N55)</f>
        <v>0</v>
      </c>
      <c r="O56" s="56">
        <f>SUM(O55)</f>
        <v>0</v>
      </c>
      <c r="P56" s="56">
        <f>SUM(P55)</f>
        <v>0</v>
      </c>
      <c r="Q56" s="56">
        <f>SUM(Q55)</f>
        <v>0</v>
      </c>
      <c r="R56" s="57">
        <f>SUM(N56:Q56)</f>
        <v>0</v>
      </c>
      <c r="S56" s="56">
        <f>SUM(S55)</f>
        <v>0</v>
      </c>
      <c r="T56" s="56">
        <f>SUM(T55)</f>
        <v>0</v>
      </c>
      <c r="U56" s="56">
        <f>SUM(U55)</f>
        <v>0</v>
      </c>
      <c r="V56" s="56">
        <f>SUM(V55)</f>
        <v>0</v>
      </c>
      <c r="W56" s="57">
        <f>SUM(S56:V56)</f>
        <v>0</v>
      </c>
      <c r="X56" s="56">
        <f>SUM(X55)</f>
        <v>0</v>
      </c>
      <c r="Y56" s="56">
        <f>SUM(Y55)</f>
        <v>0</v>
      </c>
      <c r="Z56" s="56">
        <f>SUM(Z55)</f>
        <v>0</v>
      </c>
      <c r="AA56" s="56">
        <f>SUM(AA55)</f>
        <v>0</v>
      </c>
      <c r="AB56" s="57">
        <f>SUM(X56:AA56)</f>
        <v>0</v>
      </c>
      <c r="AC56" s="56">
        <f>SUM(AC55)</f>
        <v>0</v>
      </c>
      <c r="AD56" s="56">
        <f>SUM(AD55)</f>
        <v>0</v>
      </c>
      <c r="AE56" s="56">
        <f>SUM(AE55)</f>
        <v>0</v>
      </c>
      <c r="AF56" s="56">
        <f>SUM(AF55)</f>
        <v>0</v>
      </c>
      <c r="AG56" s="57">
        <f>SUM(AC56:AF56)</f>
        <v>0</v>
      </c>
      <c r="AH56" s="56">
        <f>SUM(AH55)</f>
        <v>0</v>
      </c>
      <c r="AI56" s="56">
        <f>SUM(AI55)</f>
        <v>0</v>
      </c>
      <c r="AJ56" s="56">
        <f>SUM(AJ55)</f>
        <v>0</v>
      </c>
      <c r="AK56" s="56">
        <f>SUM(AK55)</f>
        <v>0</v>
      </c>
      <c r="AL56" s="57">
        <f>SUM(AH56:AK56)</f>
        <v>0</v>
      </c>
      <c r="AM56" s="56">
        <f>SUM(AM55)</f>
        <v>0</v>
      </c>
      <c r="AN56" s="56">
        <f>SUM(AN55)</f>
        <v>0</v>
      </c>
      <c r="AO56" s="56">
        <f>SUM(AO55)</f>
        <v>0</v>
      </c>
      <c r="AP56" s="56">
        <f>SUM(AP55)</f>
        <v>0</v>
      </c>
      <c r="AQ56" s="57">
        <f>SUM(AM56:AP56)</f>
        <v>0</v>
      </c>
      <c r="AR56" s="56">
        <f>SUM(AR55)</f>
        <v>0</v>
      </c>
      <c r="AS56" s="56">
        <f>SUM(AS55)</f>
        <v>0</v>
      </c>
      <c r="AT56" s="56">
        <f>SUM(AT55)</f>
        <v>0</v>
      </c>
      <c r="AU56" s="56">
        <f>SUM(AU55)</f>
        <v>0</v>
      </c>
      <c r="AV56" s="57">
        <f>SUM(AR56:AU56)</f>
        <v>0</v>
      </c>
      <c r="AW56" s="56">
        <f>SUM(AW55)</f>
        <v>0</v>
      </c>
      <c r="AX56" s="56">
        <f>SUM(AX55)</f>
        <v>0</v>
      </c>
      <c r="AY56" s="56">
        <f>SUM(AY55)</f>
        <v>0</v>
      </c>
      <c r="AZ56" s="56">
        <f>SUM(AZ55)</f>
        <v>0</v>
      </c>
      <c r="BA56" s="57">
        <f>SUM(AW56:AZ56)</f>
        <v>0</v>
      </c>
      <c r="BB56" s="56">
        <f>SUM(BB55)</f>
        <v>0</v>
      </c>
      <c r="BC56" s="56">
        <f>SUM(BC55)</f>
        <v>0</v>
      </c>
      <c r="BD56" s="56">
        <f>SUM(BD55)</f>
        <v>0</v>
      </c>
      <c r="BE56" s="56">
        <f>SUM(BE55)</f>
        <v>0</v>
      </c>
      <c r="BF56" s="57">
        <f>SUM(BB56:BE56)</f>
        <v>0</v>
      </c>
      <c r="BG56" s="56">
        <f>SUM(BG55)</f>
        <v>0</v>
      </c>
      <c r="BH56" s="56">
        <f>SUM(BH55)</f>
        <v>0</v>
      </c>
      <c r="BI56" s="56">
        <f>SUM(BI55)</f>
        <v>0</v>
      </c>
      <c r="BJ56" s="56">
        <f>SUM(BJ55)</f>
        <v>0</v>
      </c>
      <c r="BK56" s="57">
        <f>SUM(BG56:BJ56)</f>
        <v>0</v>
      </c>
      <c r="BL56" s="56">
        <f>SUM(BL55)</f>
        <v>0</v>
      </c>
      <c r="BM56" s="56">
        <f>SUM(BM55)</f>
        <v>0</v>
      </c>
      <c r="BN56" s="56">
        <f>SUM(BN55)</f>
        <v>0</v>
      </c>
      <c r="BO56" s="56">
        <f>SUM(BO55)</f>
        <v>0</v>
      </c>
      <c r="BP56" s="57">
        <f>SUM(BL56:BO56)</f>
        <v>0</v>
      </c>
      <c r="BQ56" s="56">
        <f>SUM(BQ55)</f>
        <v>0</v>
      </c>
      <c r="BR56" s="56">
        <f>SUM(BR55)</f>
        <v>0</v>
      </c>
      <c r="BS56" s="56">
        <f>SUM(BS55)</f>
        <v>0</v>
      </c>
      <c r="BT56" s="56">
        <f>SUM(BT55)</f>
        <v>0</v>
      </c>
      <c r="BU56" s="58">
        <f>SUM(BQ56:BT56)</f>
        <v>0</v>
      </c>
    </row>
    <row r="57" spans="1:73" s="19" customFormat="1" ht="15.75" x14ac:dyDescent="0.25">
      <c r="A57" s="48" t="str">
        <f t="shared" si="14"/>
        <v>bitte wählen</v>
      </c>
      <c r="B57" s="49">
        <v>47</v>
      </c>
      <c r="C57" s="79" t="s">
        <v>33</v>
      </c>
      <c r="D57" s="56">
        <f>SUM(D23,D28,D35,D53,D56)</f>
        <v>0</v>
      </c>
      <c r="E57" s="56">
        <f t="shared" ref="E57:G57" si="57">SUM(E23,E28,E35,E53,E56)</f>
        <v>0</v>
      </c>
      <c r="F57" s="56">
        <f t="shared" si="57"/>
        <v>0</v>
      </c>
      <c r="G57" s="56">
        <f t="shared" si="57"/>
        <v>0</v>
      </c>
      <c r="H57" s="57">
        <f>SUM(D57:G57)</f>
        <v>0</v>
      </c>
      <c r="I57" s="56">
        <f>SUM(I23,I28,I35,I53,I56)</f>
        <v>0</v>
      </c>
      <c r="J57" s="56">
        <f t="shared" ref="J57:L57" si="58">SUM(J23,J28,J35,J53,J56)</f>
        <v>0</v>
      </c>
      <c r="K57" s="56">
        <f t="shared" si="58"/>
        <v>0</v>
      </c>
      <c r="L57" s="56">
        <f t="shared" si="58"/>
        <v>0</v>
      </c>
      <c r="M57" s="57">
        <f>SUM(I57:L57)</f>
        <v>0</v>
      </c>
      <c r="N57" s="56">
        <f>SUM(N23,N28,N35,N53,N56)</f>
        <v>0</v>
      </c>
      <c r="O57" s="56">
        <f t="shared" ref="O57:Q57" si="59">SUM(O23,O28,O35,O53,O56)</f>
        <v>0</v>
      </c>
      <c r="P57" s="56">
        <f t="shared" si="59"/>
        <v>0</v>
      </c>
      <c r="Q57" s="56">
        <f t="shared" si="59"/>
        <v>0</v>
      </c>
      <c r="R57" s="57">
        <f>SUM(N57:Q57)</f>
        <v>0</v>
      </c>
      <c r="S57" s="56">
        <f>SUM(S23,S28,S35,S53,S56)</f>
        <v>0</v>
      </c>
      <c r="T57" s="56">
        <f t="shared" ref="T57:V57" si="60">SUM(T23,T28,T35,T53,T56)</f>
        <v>0</v>
      </c>
      <c r="U57" s="56">
        <f t="shared" si="60"/>
        <v>0</v>
      </c>
      <c r="V57" s="56">
        <f t="shared" si="60"/>
        <v>0</v>
      </c>
      <c r="W57" s="57">
        <f>SUM(S57:V57)</f>
        <v>0</v>
      </c>
      <c r="X57" s="56">
        <f>SUM(X23,X28,X35,X53,X56)</f>
        <v>0</v>
      </c>
      <c r="Y57" s="56">
        <f t="shared" ref="Y57:AA57" si="61">SUM(Y23,Y28,Y35,Y53,Y56)</f>
        <v>0</v>
      </c>
      <c r="Z57" s="56">
        <f t="shared" si="61"/>
        <v>0</v>
      </c>
      <c r="AA57" s="56">
        <f t="shared" si="61"/>
        <v>0</v>
      </c>
      <c r="AB57" s="57">
        <f>SUM(X57:AA57)</f>
        <v>0</v>
      </c>
      <c r="AC57" s="56">
        <f>SUM(AC23,AC28,AC35,AC53,AC56)</f>
        <v>0</v>
      </c>
      <c r="AD57" s="56">
        <f t="shared" ref="AD57:AF57" si="62">SUM(AD23,AD28,AD35,AD53,AD56)</f>
        <v>0</v>
      </c>
      <c r="AE57" s="56">
        <f t="shared" si="62"/>
        <v>0</v>
      </c>
      <c r="AF57" s="56">
        <f t="shared" si="62"/>
        <v>0</v>
      </c>
      <c r="AG57" s="57">
        <f>SUM(AC57:AF57)</f>
        <v>0</v>
      </c>
      <c r="AH57" s="56">
        <f>SUM(AH23,AH28,AH35,AH53,AH56)</f>
        <v>0</v>
      </c>
      <c r="AI57" s="56">
        <f t="shared" ref="AI57:AK57" si="63">SUM(AI23,AI28,AI35,AI53,AI56)</f>
        <v>0</v>
      </c>
      <c r="AJ57" s="56">
        <f t="shared" si="63"/>
        <v>0</v>
      </c>
      <c r="AK57" s="56">
        <f t="shared" si="63"/>
        <v>0</v>
      </c>
      <c r="AL57" s="57">
        <f>SUM(AH57:AK57)</f>
        <v>0</v>
      </c>
      <c r="AM57" s="56">
        <f>SUM(AM23,AM28,AM35,AM53,AM56)</f>
        <v>0</v>
      </c>
      <c r="AN57" s="56">
        <f t="shared" ref="AN57:AP57" si="64">SUM(AN23,AN28,AN35,AN53,AN56)</f>
        <v>0</v>
      </c>
      <c r="AO57" s="56">
        <f t="shared" si="64"/>
        <v>0</v>
      </c>
      <c r="AP57" s="56">
        <f t="shared" si="64"/>
        <v>0</v>
      </c>
      <c r="AQ57" s="57">
        <f>SUM(AM57:AP57)</f>
        <v>0</v>
      </c>
      <c r="AR57" s="56">
        <f>SUM(AR23,AR28,AR35,AR53,AR56)</f>
        <v>0</v>
      </c>
      <c r="AS57" s="56">
        <f t="shared" ref="AS57:AU57" si="65">SUM(AS23,AS28,AS35,AS53,AS56)</f>
        <v>0</v>
      </c>
      <c r="AT57" s="56">
        <f t="shared" si="65"/>
        <v>0</v>
      </c>
      <c r="AU57" s="56">
        <f t="shared" si="65"/>
        <v>0</v>
      </c>
      <c r="AV57" s="57">
        <f>SUM(AR57:AU57)</f>
        <v>0</v>
      </c>
      <c r="AW57" s="56">
        <f>SUM(AW23,AW28,AW35,AW53,AW56)</f>
        <v>0</v>
      </c>
      <c r="AX57" s="56">
        <f t="shared" ref="AX57:AZ57" si="66">SUM(AX23,AX28,AX35,AX53,AX56)</f>
        <v>0</v>
      </c>
      <c r="AY57" s="56">
        <f t="shared" si="66"/>
        <v>0</v>
      </c>
      <c r="AZ57" s="56">
        <f t="shared" si="66"/>
        <v>0</v>
      </c>
      <c r="BA57" s="57">
        <f>SUM(AW57:AZ57)</f>
        <v>0</v>
      </c>
      <c r="BB57" s="56">
        <f>SUM(BB23,BB28,BB35,BB53,BB56)</f>
        <v>0</v>
      </c>
      <c r="BC57" s="56">
        <f t="shared" ref="BC57:BE57" si="67">SUM(BC23,BC28,BC35,BC53,BC56)</f>
        <v>0</v>
      </c>
      <c r="BD57" s="56">
        <f t="shared" si="67"/>
        <v>0</v>
      </c>
      <c r="BE57" s="56">
        <f t="shared" si="67"/>
        <v>0</v>
      </c>
      <c r="BF57" s="57">
        <f>SUM(BB57:BE57)</f>
        <v>0</v>
      </c>
      <c r="BG57" s="56">
        <f>SUM(BG23,BG28,BG35,BG53,BG56)</f>
        <v>0</v>
      </c>
      <c r="BH57" s="56">
        <f t="shared" ref="BH57:BJ57" si="68">SUM(BH23,BH28,BH35,BH53,BH56)</f>
        <v>0</v>
      </c>
      <c r="BI57" s="56">
        <f t="shared" si="68"/>
        <v>0</v>
      </c>
      <c r="BJ57" s="56">
        <f t="shared" si="68"/>
        <v>0</v>
      </c>
      <c r="BK57" s="57">
        <f>SUM(BG57:BJ57)</f>
        <v>0</v>
      </c>
      <c r="BL57" s="56">
        <f>SUM(BL23,BL28,BL35,BL53,BL56)</f>
        <v>0</v>
      </c>
      <c r="BM57" s="56">
        <f t="shared" ref="BM57:BO57" si="69">SUM(BM23,BM28,BM35,BM53,BM56)</f>
        <v>0</v>
      </c>
      <c r="BN57" s="56">
        <f t="shared" si="69"/>
        <v>0</v>
      </c>
      <c r="BO57" s="56">
        <f t="shared" si="69"/>
        <v>0</v>
      </c>
      <c r="BP57" s="57">
        <f>SUM(BL57:BO57)</f>
        <v>0</v>
      </c>
      <c r="BQ57" s="56">
        <f>SUM(BQ23,BQ28,BQ35,BQ53,BQ56)</f>
        <v>0</v>
      </c>
      <c r="BR57" s="56">
        <f t="shared" ref="BR57:BT57" si="70">SUM(BR23,BR28,BR35,BR53,BR56)</f>
        <v>0</v>
      </c>
      <c r="BS57" s="56">
        <f t="shared" si="70"/>
        <v>0</v>
      </c>
      <c r="BT57" s="56">
        <f t="shared" si="70"/>
        <v>0</v>
      </c>
      <c r="BU57" s="58">
        <f>SUM(BQ57:BT57)</f>
        <v>0</v>
      </c>
    </row>
    <row r="58" spans="1:73" s="19" customFormat="1" ht="15.75" x14ac:dyDescent="0.25">
      <c r="A58" s="48" t="str">
        <f t="shared" si="14"/>
        <v>bitte wählen</v>
      </c>
      <c r="B58" s="49">
        <v>48</v>
      </c>
      <c r="C58" s="73"/>
      <c r="D58" s="69"/>
      <c r="E58" s="69"/>
      <c r="F58" s="69"/>
      <c r="G58" s="69"/>
      <c r="H58" s="70"/>
      <c r="I58" s="69"/>
      <c r="J58" s="69"/>
      <c r="K58" s="69"/>
      <c r="L58" s="69"/>
      <c r="M58" s="70"/>
      <c r="N58" s="69"/>
      <c r="O58" s="69"/>
      <c r="P58" s="69"/>
      <c r="Q58" s="69"/>
      <c r="R58" s="70"/>
      <c r="S58" s="69"/>
      <c r="T58" s="69"/>
      <c r="U58" s="69"/>
      <c r="V58" s="69"/>
      <c r="W58" s="70"/>
      <c r="X58" s="69"/>
      <c r="Y58" s="69"/>
      <c r="Z58" s="69"/>
      <c r="AA58" s="69"/>
      <c r="AB58" s="70"/>
      <c r="AC58" s="69"/>
      <c r="AD58" s="69"/>
      <c r="AE58" s="69"/>
      <c r="AF58" s="69"/>
      <c r="AG58" s="70"/>
      <c r="AH58" s="69"/>
      <c r="AI58" s="69"/>
      <c r="AJ58" s="69"/>
      <c r="AK58" s="69"/>
      <c r="AL58" s="70"/>
      <c r="AM58" s="69"/>
      <c r="AN58" s="69"/>
      <c r="AO58" s="69"/>
      <c r="AP58" s="69"/>
      <c r="AQ58" s="70"/>
      <c r="AR58" s="69"/>
      <c r="AS58" s="69"/>
      <c r="AT58" s="69"/>
      <c r="AU58" s="69"/>
      <c r="AV58" s="70"/>
      <c r="AW58" s="69"/>
      <c r="AX58" s="69"/>
      <c r="AY58" s="69"/>
      <c r="AZ58" s="69"/>
      <c r="BA58" s="70"/>
      <c r="BB58" s="69"/>
      <c r="BC58" s="69"/>
      <c r="BD58" s="69"/>
      <c r="BE58" s="69"/>
      <c r="BF58" s="70"/>
      <c r="BG58" s="69"/>
      <c r="BH58" s="69"/>
      <c r="BI58" s="69"/>
      <c r="BJ58" s="69"/>
      <c r="BK58" s="70"/>
      <c r="BL58" s="69"/>
      <c r="BM58" s="69"/>
      <c r="BN58" s="69"/>
      <c r="BO58" s="69"/>
      <c r="BP58" s="70"/>
      <c r="BQ58" s="69"/>
      <c r="BR58" s="69"/>
      <c r="BS58" s="69"/>
      <c r="BT58" s="69"/>
      <c r="BU58" s="71"/>
    </row>
    <row r="59" spans="1:73" s="19" customFormat="1" x14ac:dyDescent="0.25">
      <c r="A59" s="48" t="str">
        <f t="shared" si="14"/>
        <v>bitte wählen</v>
      </c>
      <c r="B59" s="49">
        <v>49</v>
      </c>
      <c r="C59" s="80" t="s">
        <v>34</v>
      </c>
      <c r="D59" s="81" t="e">
        <f>D5+D57</f>
        <v>#VALUE!</v>
      </c>
      <c r="E59" s="56" t="e">
        <f>D59+E57</f>
        <v>#VALUE!</v>
      </c>
      <c r="F59" s="56" t="e">
        <f>E59+F57</f>
        <v>#VALUE!</v>
      </c>
      <c r="G59" s="56" t="e">
        <f>F59+G57</f>
        <v>#VALUE!</v>
      </c>
      <c r="H59" s="57" t="e">
        <f t="shared" ref="H59:H66" si="71">G59</f>
        <v>#VALUE!</v>
      </c>
      <c r="I59" s="56" t="e">
        <f>H59+I57</f>
        <v>#VALUE!</v>
      </c>
      <c r="J59" s="56" t="e">
        <f>I59+J57</f>
        <v>#VALUE!</v>
      </c>
      <c r="K59" s="56" t="e">
        <f>J59+K57</f>
        <v>#VALUE!</v>
      </c>
      <c r="L59" s="56" t="e">
        <f>K59+L57</f>
        <v>#VALUE!</v>
      </c>
      <c r="M59" s="57" t="e">
        <f t="shared" ref="M59:M66" si="72">L59</f>
        <v>#VALUE!</v>
      </c>
      <c r="N59" s="56" t="e">
        <f>M59+N57</f>
        <v>#VALUE!</v>
      </c>
      <c r="O59" s="56" t="e">
        <f>N59+O57</f>
        <v>#VALUE!</v>
      </c>
      <c r="P59" s="56" t="e">
        <f>O59+P57</f>
        <v>#VALUE!</v>
      </c>
      <c r="Q59" s="56" t="e">
        <f>P59+Q57</f>
        <v>#VALUE!</v>
      </c>
      <c r="R59" s="57" t="e">
        <f t="shared" ref="R59:R66" si="73">Q59</f>
        <v>#VALUE!</v>
      </c>
      <c r="S59" s="56" t="e">
        <f>R59+S57</f>
        <v>#VALUE!</v>
      </c>
      <c r="T59" s="56" t="e">
        <f>S59+T57</f>
        <v>#VALUE!</v>
      </c>
      <c r="U59" s="56" t="e">
        <f>T59+U57</f>
        <v>#VALUE!</v>
      </c>
      <c r="V59" s="56" t="e">
        <f>U59+V57</f>
        <v>#VALUE!</v>
      </c>
      <c r="W59" s="57" t="e">
        <f t="shared" ref="W59:W66" si="74">V59</f>
        <v>#VALUE!</v>
      </c>
      <c r="X59" s="56" t="e">
        <f>W59+X57</f>
        <v>#VALUE!</v>
      </c>
      <c r="Y59" s="56" t="e">
        <f>X59+Y57</f>
        <v>#VALUE!</v>
      </c>
      <c r="Z59" s="56" t="e">
        <f>Y59+Z57</f>
        <v>#VALUE!</v>
      </c>
      <c r="AA59" s="56" t="e">
        <f>Z59+AA57</f>
        <v>#VALUE!</v>
      </c>
      <c r="AB59" s="57" t="e">
        <f t="shared" ref="AB59:AB66" si="75">AA59</f>
        <v>#VALUE!</v>
      </c>
      <c r="AC59" s="56" t="e">
        <f>AB59+AC57</f>
        <v>#VALUE!</v>
      </c>
      <c r="AD59" s="56" t="e">
        <f>AC59+AD57</f>
        <v>#VALUE!</v>
      </c>
      <c r="AE59" s="56" t="e">
        <f>AD59+AE57</f>
        <v>#VALUE!</v>
      </c>
      <c r="AF59" s="56" t="e">
        <f>AE59+AF57</f>
        <v>#VALUE!</v>
      </c>
      <c r="AG59" s="57" t="e">
        <f t="shared" ref="AG59:AG66" si="76">AF59</f>
        <v>#VALUE!</v>
      </c>
      <c r="AH59" s="56" t="e">
        <f>AG59+AH57</f>
        <v>#VALUE!</v>
      </c>
      <c r="AI59" s="56" t="e">
        <f>AH59+AI57</f>
        <v>#VALUE!</v>
      </c>
      <c r="AJ59" s="56" t="e">
        <f>AI59+AJ57</f>
        <v>#VALUE!</v>
      </c>
      <c r="AK59" s="56" t="e">
        <f>AJ59+AK57</f>
        <v>#VALUE!</v>
      </c>
      <c r="AL59" s="57" t="e">
        <f t="shared" ref="AL59:AL66" si="77">AK59</f>
        <v>#VALUE!</v>
      </c>
      <c r="AM59" s="56" t="e">
        <f>AL59+AM57</f>
        <v>#VALUE!</v>
      </c>
      <c r="AN59" s="56" t="e">
        <f>AM59+AN57</f>
        <v>#VALUE!</v>
      </c>
      <c r="AO59" s="56" t="e">
        <f>AN59+AO57</f>
        <v>#VALUE!</v>
      </c>
      <c r="AP59" s="56" t="e">
        <f>AO59+AP57</f>
        <v>#VALUE!</v>
      </c>
      <c r="AQ59" s="57" t="e">
        <f t="shared" ref="AQ59:AQ66" si="78">AP59</f>
        <v>#VALUE!</v>
      </c>
      <c r="AR59" s="56" t="e">
        <f>AQ59+AR57</f>
        <v>#VALUE!</v>
      </c>
      <c r="AS59" s="56" t="e">
        <f>AR59+AS57</f>
        <v>#VALUE!</v>
      </c>
      <c r="AT59" s="56" t="e">
        <f>AS59+AT57</f>
        <v>#VALUE!</v>
      </c>
      <c r="AU59" s="56" t="e">
        <f>AT59+AU57</f>
        <v>#VALUE!</v>
      </c>
      <c r="AV59" s="57" t="e">
        <f t="shared" ref="AV59:AV66" si="79">AU59</f>
        <v>#VALUE!</v>
      </c>
      <c r="AW59" s="56" t="e">
        <f>AV59+AW57</f>
        <v>#VALUE!</v>
      </c>
      <c r="AX59" s="56" t="e">
        <f>AW59+AX57</f>
        <v>#VALUE!</v>
      </c>
      <c r="AY59" s="56" t="e">
        <f>AX59+AY57</f>
        <v>#VALUE!</v>
      </c>
      <c r="AZ59" s="56" t="e">
        <f>AY59+AZ57</f>
        <v>#VALUE!</v>
      </c>
      <c r="BA59" s="57" t="e">
        <f t="shared" ref="BA59:BA66" si="80">AZ59</f>
        <v>#VALUE!</v>
      </c>
      <c r="BB59" s="56" t="e">
        <f>BA59+BB57</f>
        <v>#VALUE!</v>
      </c>
      <c r="BC59" s="56" t="e">
        <f>BB59+BC57</f>
        <v>#VALUE!</v>
      </c>
      <c r="BD59" s="56" t="e">
        <f>BC59+BD57</f>
        <v>#VALUE!</v>
      </c>
      <c r="BE59" s="56" t="e">
        <f>BD59+BE57</f>
        <v>#VALUE!</v>
      </c>
      <c r="BF59" s="57" t="e">
        <f t="shared" ref="BF59:BF66" si="81">BE59</f>
        <v>#VALUE!</v>
      </c>
      <c r="BG59" s="56" t="e">
        <f>BF59+BG57</f>
        <v>#VALUE!</v>
      </c>
      <c r="BH59" s="56" t="e">
        <f>BG59+BH57</f>
        <v>#VALUE!</v>
      </c>
      <c r="BI59" s="56" t="e">
        <f>BH59+BI57</f>
        <v>#VALUE!</v>
      </c>
      <c r="BJ59" s="56" t="e">
        <f>BI59+BJ57</f>
        <v>#VALUE!</v>
      </c>
      <c r="BK59" s="57" t="e">
        <f t="shared" ref="BK59:BK66" si="82">BJ59</f>
        <v>#VALUE!</v>
      </c>
      <c r="BL59" s="56" t="e">
        <f>BK59+BL57</f>
        <v>#VALUE!</v>
      </c>
      <c r="BM59" s="56" t="e">
        <f>BL59+BM57</f>
        <v>#VALUE!</v>
      </c>
      <c r="BN59" s="56" t="e">
        <f>BM59+BN57</f>
        <v>#VALUE!</v>
      </c>
      <c r="BO59" s="56" t="e">
        <f>BN59+BO57</f>
        <v>#VALUE!</v>
      </c>
      <c r="BP59" s="57" t="e">
        <f t="shared" ref="BP59:BP66" si="83">BO59</f>
        <v>#VALUE!</v>
      </c>
      <c r="BQ59" s="56" t="e">
        <f>BP59+BQ57</f>
        <v>#VALUE!</v>
      </c>
      <c r="BR59" s="56" t="e">
        <f>BQ59+BR57</f>
        <v>#VALUE!</v>
      </c>
      <c r="BS59" s="56" t="e">
        <f>BR59+BS57</f>
        <v>#VALUE!</v>
      </c>
      <c r="BT59" s="56" t="e">
        <f>BS59+BT57</f>
        <v>#VALUE!</v>
      </c>
      <c r="BU59" s="58" t="e">
        <f t="shared" ref="BU59:BU66" si="84">BT59</f>
        <v>#VALUE!</v>
      </c>
    </row>
    <row r="60" spans="1:73" s="19" customFormat="1" x14ac:dyDescent="0.25">
      <c r="A60" s="48" t="str">
        <f t="shared" si="14"/>
        <v>bitte wählen</v>
      </c>
      <c r="B60" s="49">
        <v>50</v>
      </c>
      <c r="C60" s="82" t="s">
        <v>35</v>
      </c>
      <c r="D60" s="83">
        <f>SUMIFS($D$47:$M$47,$D$8:$M$8,"&gt;="&amp;$D$4,$D$8:$M$8,"&lt;="&amp;D$8)</f>
        <v>0</v>
      </c>
      <c r="E60" s="83">
        <f>SUMIFS($D$47:$M$47,$D$8:$M$8,"&gt;="&amp;$D$4,$D$8:$M$8,"&lt;="&amp;E$8)</f>
        <v>0</v>
      </c>
      <c r="F60" s="83">
        <f>SUMIFS($D$47:$M$47,$D$8:$M$8,"&gt;="&amp;$D$4,$D$8:$M$8,"&lt;="&amp;F$8)</f>
        <v>0</v>
      </c>
      <c r="G60" s="83">
        <f>SUMIFS($D$47:$M$47,$D$8:$M$8,"&gt;="&amp;$D$4,$D$8:$M$8,"&lt;="&amp;G$8)</f>
        <v>0</v>
      </c>
      <c r="H60" s="84">
        <f t="shared" si="71"/>
        <v>0</v>
      </c>
      <c r="I60" s="83">
        <f>SUMIFS($D$47:$M$47,$D$8:$M$8,"&gt;="&amp;$D$4,$D$8:$M$8,"&lt;="&amp;I$8)</f>
        <v>0</v>
      </c>
      <c r="J60" s="83">
        <f>SUMIFS($D$47:$M$47,$D$8:$M$8,"&gt;="&amp;$D$4,$D$8:$M$8,"&lt;="&amp;J$8)</f>
        <v>0</v>
      </c>
      <c r="K60" s="83">
        <f>SUMIFS($D$47:$M$47,$D$8:$M$8,"&gt;="&amp;$D$4,$D$8:$M$8,"&lt;="&amp;K$8)</f>
        <v>0</v>
      </c>
      <c r="L60" s="83">
        <f>SUMIFS($D$47:$M$47,$D$8:$M$8,"&gt;="&amp;$D$4,$D$8:$M$8,"&lt;="&amp;L$8)</f>
        <v>0</v>
      </c>
      <c r="M60" s="84">
        <f t="shared" si="72"/>
        <v>0</v>
      </c>
      <c r="N60" s="83">
        <f>SUMIFS($D$47:$M$47,$D$8:$M$8,"&gt;="&amp;$D$4,$D$8:$M$8,"&lt;="&amp;N$8)</f>
        <v>0</v>
      </c>
      <c r="O60" s="83">
        <f>SUMIFS($D$47:$M$47,$D$8:$M$8,"&gt;="&amp;$D$4,$D$8:$M$8,"&lt;="&amp;O$8)</f>
        <v>0</v>
      </c>
      <c r="P60" s="83">
        <f>SUMIFS($D$47:$M$47,$D$8:$M$8,"&gt;="&amp;$D$4,$D$8:$M$8,"&lt;="&amp;P$8)</f>
        <v>0</v>
      </c>
      <c r="Q60" s="83">
        <f>SUMIFS($D$47:$M$47,$D$8:$M$8,"&gt;="&amp;$D$4,$D$8:$M$8,"&lt;="&amp;Q$8)</f>
        <v>0</v>
      </c>
      <c r="R60" s="84">
        <f t="shared" si="73"/>
        <v>0</v>
      </c>
      <c r="S60" s="83">
        <f>SUMIFS($D$47:$M$47,$D$8:$M$8,"&gt;="&amp;$D$4,$D$8:$M$8,"&lt;="&amp;S$8)</f>
        <v>0</v>
      </c>
      <c r="T60" s="83">
        <f>SUMIFS($D$47:$M$47,$D$8:$M$8,"&gt;="&amp;$D$4,$D$8:$M$8,"&lt;="&amp;T$8)</f>
        <v>0</v>
      </c>
      <c r="U60" s="83">
        <f>SUMIFS($D$47:$M$47,$D$8:$M$8,"&gt;="&amp;$D$4,$D$8:$M$8,"&lt;="&amp;U$8)</f>
        <v>0</v>
      </c>
      <c r="V60" s="83">
        <f>SUMIFS($D$47:$M$47,$D$8:$M$8,"&gt;="&amp;$D$4,$D$8:$M$8,"&lt;="&amp;V$8)</f>
        <v>0</v>
      </c>
      <c r="W60" s="84">
        <f t="shared" si="74"/>
        <v>0</v>
      </c>
      <c r="X60" s="83">
        <f>SUMIFS($D$47:$M$47,$D$8:$M$8,"&gt;="&amp;$D$4,$D$8:$M$8,"&lt;="&amp;X$8)</f>
        <v>0</v>
      </c>
      <c r="Y60" s="83">
        <f>SUMIFS($D$47:$M$47,$D$8:$M$8,"&gt;="&amp;$D$4,$D$8:$M$8,"&lt;="&amp;Y$8)</f>
        <v>0</v>
      </c>
      <c r="Z60" s="83">
        <f>SUMIFS($D$47:$M$47,$D$8:$M$8,"&gt;="&amp;$D$4,$D$8:$M$8,"&lt;="&amp;Z$8)</f>
        <v>0</v>
      </c>
      <c r="AA60" s="83">
        <f>SUMIFS($D$47:$M$47,$D$8:$M$8,"&gt;="&amp;$D$4,$D$8:$M$8,"&lt;="&amp;AA$8)</f>
        <v>0</v>
      </c>
      <c r="AB60" s="84">
        <f t="shared" si="75"/>
        <v>0</v>
      </c>
      <c r="AC60" s="83">
        <f>SUMIFS($D$47:$M$47,$D$8:$M$8,"&gt;="&amp;$D$4,$D$8:$M$8,"&lt;="&amp;AC$8)</f>
        <v>0</v>
      </c>
      <c r="AD60" s="83">
        <f>SUMIFS($D$47:$M$47,$D$8:$M$8,"&gt;="&amp;$D$4,$D$8:$M$8,"&lt;="&amp;AD$8)</f>
        <v>0</v>
      </c>
      <c r="AE60" s="83">
        <f>SUMIFS($D$47:$M$47,$D$8:$M$8,"&gt;="&amp;$D$4,$D$8:$M$8,"&lt;="&amp;AE$8)</f>
        <v>0</v>
      </c>
      <c r="AF60" s="83">
        <f>SUMIFS($D$47:$M$47,$D$8:$M$8,"&gt;="&amp;$D$4,$D$8:$M$8,"&lt;="&amp;AF$8)</f>
        <v>0</v>
      </c>
      <c r="AG60" s="84">
        <f t="shared" si="76"/>
        <v>0</v>
      </c>
      <c r="AH60" s="83">
        <f>SUMIFS($D$47:$M$47,$D$8:$M$8,"&gt;="&amp;$D$4,$D$8:$M$8,"&lt;="&amp;AH$8)</f>
        <v>0</v>
      </c>
      <c r="AI60" s="83">
        <f>SUMIFS($D$47:$M$47,$D$8:$M$8,"&gt;="&amp;$D$4,$D$8:$M$8,"&lt;="&amp;AI$8)</f>
        <v>0</v>
      </c>
      <c r="AJ60" s="83">
        <f>SUMIFS($D$47:$M$47,$D$8:$M$8,"&gt;="&amp;$D$4,$D$8:$M$8,"&lt;="&amp;AJ$8)</f>
        <v>0</v>
      </c>
      <c r="AK60" s="83">
        <f>SUMIFS($D$47:$M$47,$D$8:$M$8,"&gt;="&amp;$D$4,$D$8:$M$8,"&lt;="&amp;AK$8)</f>
        <v>0</v>
      </c>
      <c r="AL60" s="84">
        <f t="shared" si="77"/>
        <v>0</v>
      </c>
      <c r="AM60" s="83">
        <f>SUMIFS($D$47:$M$47,$D$8:$M$8,"&gt;="&amp;$D$4,$D$8:$M$8,"&lt;="&amp;AM$8)</f>
        <v>0</v>
      </c>
      <c r="AN60" s="83">
        <f>SUMIFS($D$47:$M$47,$D$8:$M$8,"&gt;="&amp;$D$4,$D$8:$M$8,"&lt;="&amp;AN$8)</f>
        <v>0</v>
      </c>
      <c r="AO60" s="83">
        <f>SUMIFS($D$47:$M$47,$D$8:$M$8,"&gt;="&amp;$D$4,$D$8:$M$8,"&lt;="&amp;AO$8)</f>
        <v>0</v>
      </c>
      <c r="AP60" s="83">
        <f>SUMIFS($D$47:$M$47,$D$8:$M$8,"&gt;="&amp;$D$4,$D$8:$M$8,"&lt;="&amp;AP$8)</f>
        <v>0</v>
      </c>
      <c r="AQ60" s="84">
        <f t="shared" si="78"/>
        <v>0</v>
      </c>
      <c r="AR60" s="83">
        <f>SUMIFS($D$47:$M$47,$D$8:$M$8,"&gt;="&amp;$D$4,$D$8:$M$8,"&lt;="&amp;AR$8)</f>
        <v>0</v>
      </c>
      <c r="AS60" s="83">
        <f>SUMIFS($D$47:$M$47,$D$8:$M$8,"&gt;="&amp;$D$4,$D$8:$M$8,"&lt;="&amp;AS$8)</f>
        <v>0</v>
      </c>
      <c r="AT60" s="83">
        <f>SUMIFS($D$47:$M$47,$D$8:$M$8,"&gt;="&amp;$D$4,$D$8:$M$8,"&lt;="&amp;AT$8)</f>
        <v>0</v>
      </c>
      <c r="AU60" s="83">
        <f>SUMIFS($D$47:$M$47,$D$8:$M$8,"&gt;="&amp;$D$4,$D$8:$M$8,"&lt;="&amp;AU$8)</f>
        <v>0</v>
      </c>
      <c r="AV60" s="84">
        <f t="shared" si="79"/>
        <v>0</v>
      </c>
      <c r="AW60" s="83">
        <f>SUMIFS($D$47:$M$47,$D$8:$M$8,"&gt;="&amp;$D$4,$D$8:$M$8,"&lt;="&amp;AW$8)</f>
        <v>0</v>
      </c>
      <c r="AX60" s="83">
        <f>SUMIFS($D$47:$M$47,$D$8:$M$8,"&gt;="&amp;$D$4,$D$8:$M$8,"&lt;="&amp;AX$8)</f>
        <v>0</v>
      </c>
      <c r="AY60" s="83">
        <f>SUMIFS($D$47:$M$47,$D$8:$M$8,"&gt;="&amp;$D$4,$D$8:$M$8,"&lt;="&amp;AY$8)</f>
        <v>0</v>
      </c>
      <c r="AZ60" s="83">
        <f>SUMIFS($D$47:$M$47,$D$8:$M$8,"&gt;="&amp;$D$4,$D$8:$M$8,"&lt;="&amp;AZ$8)</f>
        <v>0</v>
      </c>
      <c r="BA60" s="84">
        <f t="shared" si="80"/>
        <v>0</v>
      </c>
      <c r="BB60" s="83">
        <f>SUMIFS($D$47:$M$47,$D$8:$M$8,"&gt;="&amp;$D$4,$D$8:$M$8,"&lt;="&amp;BB$8)</f>
        <v>0</v>
      </c>
      <c r="BC60" s="83">
        <f>SUMIFS($D$47:$M$47,$D$8:$M$8,"&gt;="&amp;$D$4,$D$8:$M$8,"&lt;="&amp;BC$8)</f>
        <v>0</v>
      </c>
      <c r="BD60" s="83">
        <f>SUMIFS($D$47:$M$47,$D$8:$M$8,"&gt;="&amp;$D$4,$D$8:$M$8,"&lt;="&amp;BD$8)</f>
        <v>0</v>
      </c>
      <c r="BE60" s="83">
        <f>SUMIFS($D$47:$M$47,$D$8:$M$8,"&gt;="&amp;$D$4,$D$8:$M$8,"&lt;="&amp;BE$8)</f>
        <v>0</v>
      </c>
      <c r="BF60" s="84">
        <f t="shared" si="81"/>
        <v>0</v>
      </c>
      <c r="BG60" s="83">
        <f>SUMIFS($D$47:$M$47,$D$8:$M$8,"&gt;="&amp;$D$4,$D$8:$M$8,"&lt;="&amp;BG$8)</f>
        <v>0</v>
      </c>
      <c r="BH60" s="83">
        <f>SUMIFS($D$47:$M$47,$D$8:$M$8,"&gt;="&amp;$D$4,$D$8:$M$8,"&lt;="&amp;BH$8)</f>
        <v>0</v>
      </c>
      <c r="BI60" s="83">
        <f>SUMIFS($D$47:$M$47,$D$8:$M$8,"&gt;="&amp;$D$4,$D$8:$M$8,"&lt;="&amp;BI$8)</f>
        <v>0</v>
      </c>
      <c r="BJ60" s="83">
        <f>SUMIFS($D$47:$M$47,$D$8:$M$8,"&gt;="&amp;$D$4,$D$8:$M$8,"&lt;="&amp;BJ$8)</f>
        <v>0</v>
      </c>
      <c r="BK60" s="84">
        <f t="shared" si="82"/>
        <v>0</v>
      </c>
      <c r="BL60" s="83">
        <f>SUMIFS($D$47:$M$47,$D$8:$M$8,"&gt;="&amp;$D$4,$D$8:$M$8,"&lt;="&amp;BL$8)</f>
        <v>0</v>
      </c>
      <c r="BM60" s="83">
        <f>SUMIFS($D$47:$M$47,$D$8:$M$8,"&gt;="&amp;$D$4,$D$8:$M$8,"&lt;="&amp;BM$8)</f>
        <v>0</v>
      </c>
      <c r="BN60" s="83">
        <f>SUMIFS($D$47:$M$47,$D$8:$M$8,"&gt;="&amp;$D$4,$D$8:$M$8,"&lt;="&amp;BN$8)</f>
        <v>0</v>
      </c>
      <c r="BO60" s="83">
        <f>SUMIFS($D$47:$M$47,$D$8:$M$8,"&gt;="&amp;$D$4,$D$8:$M$8,"&lt;="&amp;BO$8)</f>
        <v>0</v>
      </c>
      <c r="BP60" s="84">
        <f t="shared" si="83"/>
        <v>0</v>
      </c>
      <c r="BQ60" s="83">
        <f>SUMIFS($D$47:$M$47,$D$8:$M$8,"&gt;="&amp;$D$4,$D$8:$M$8,"&lt;="&amp;BQ$8)</f>
        <v>0</v>
      </c>
      <c r="BR60" s="83">
        <f>SUMIFS($D$47:$M$47,$D$8:$M$8,"&gt;="&amp;$D$4,$D$8:$M$8,"&lt;="&amp;BR$8)</f>
        <v>0</v>
      </c>
      <c r="BS60" s="83">
        <f>SUMIFS($D$47:$M$47,$D$8:$M$8,"&gt;="&amp;$D$4,$D$8:$M$8,"&lt;="&amp;BS$8)</f>
        <v>0</v>
      </c>
      <c r="BT60" s="83">
        <f>SUMIFS($D$47:$M$47,$D$8:$M$8,"&gt;="&amp;$D$4,$D$8:$M$8,"&lt;="&amp;BT$8)</f>
        <v>0</v>
      </c>
      <c r="BU60" s="85">
        <f t="shared" si="84"/>
        <v>0</v>
      </c>
    </row>
    <row r="61" spans="1:73" s="19" customFormat="1" x14ac:dyDescent="0.25">
      <c r="A61" s="48" t="str">
        <f t="shared" si="14"/>
        <v>bitte wählen</v>
      </c>
      <c r="B61" s="49">
        <v>51</v>
      </c>
      <c r="C61" s="80" t="s">
        <v>36</v>
      </c>
      <c r="D61" s="86" t="e">
        <f>D59-D60</f>
        <v>#VALUE!</v>
      </c>
      <c r="E61" s="86" t="e">
        <f>E59-E60</f>
        <v>#VALUE!</v>
      </c>
      <c r="F61" s="86" t="e">
        <f>F59-F60</f>
        <v>#VALUE!</v>
      </c>
      <c r="G61" s="86" t="e">
        <f>G59-G60</f>
        <v>#VALUE!</v>
      </c>
      <c r="H61" s="87" t="e">
        <f t="shared" si="71"/>
        <v>#VALUE!</v>
      </c>
      <c r="I61" s="86" t="e">
        <f>I59-I60</f>
        <v>#VALUE!</v>
      </c>
      <c r="J61" s="86" t="e">
        <f>J59-J60</f>
        <v>#VALUE!</v>
      </c>
      <c r="K61" s="86" t="e">
        <f>K59-K60</f>
        <v>#VALUE!</v>
      </c>
      <c r="L61" s="86" t="e">
        <f>L59-L60</f>
        <v>#VALUE!</v>
      </c>
      <c r="M61" s="87" t="e">
        <f t="shared" si="72"/>
        <v>#VALUE!</v>
      </c>
      <c r="N61" s="86" t="e">
        <f>N59-N60</f>
        <v>#VALUE!</v>
      </c>
      <c r="O61" s="86" t="e">
        <f>O59-O60</f>
        <v>#VALUE!</v>
      </c>
      <c r="P61" s="86" t="e">
        <f>P59-P60</f>
        <v>#VALUE!</v>
      </c>
      <c r="Q61" s="86" t="e">
        <f>Q59-Q60</f>
        <v>#VALUE!</v>
      </c>
      <c r="R61" s="87" t="e">
        <f t="shared" si="73"/>
        <v>#VALUE!</v>
      </c>
      <c r="S61" s="86" t="e">
        <f>S59-S60</f>
        <v>#VALUE!</v>
      </c>
      <c r="T61" s="86" t="e">
        <f>T59-T60</f>
        <v>#VALUE!</v>
      </c>
      <c r="U61" s="86" t="e">
        <f>U59-U60</f>
        <v>#VALUE!</v>
      </c>
      <c r="V61" s="86" t="e">
        <f>V59-V60</f>
        <v>#VALUE!</v>
      </c>
      <c r="W61" s="87" t="e">
        <f t="shared" si="74"/>
        <v>#VALUE!</v>
      </c>
      <c r="X61" s="86" t="e">
        <f>X59-X60</f>
        <v>#VALUE!</v>
      </c>
      <c r="Y61" s="86" t="e">
        <f>Y59-Y60</f>
        <v>#VALUE!</v>
      </c>
      <c r="Z61" s="86" t="e">
        <f>Z59-Z60</f>
        <v>#VALUE!</v>
      </c>
      <c r="AA61" s="86" t="e">
        <f>AA59-AA60</f>
        <v>#VALUE!</v>
      </c>
      <c r="AB61" s="87" t="e">
        <f t="shared" si="75"/>
        <v>#VALUE!</v>
      </c>
      <c r="AC61" s="86" t="e">
        <f>AC59-AC60</f>
        <v>#VALUE!</v>
      </c>
      <c r="AD61" s="86" t="e">
        <f>AD59-AD60</f>
        <v>#VALUE!</v>
      </c>
      <c r="AE61" s="86" t="e">
        <f>AE59-AE60</f>
        <v>#VALUE!</v>
      </c>
      <c r="AF61" s="86" t="e">
        <f>AF59-AF60</f>
        <v>#VALUE!</v>
      </c>
      <c r="AG61" s="87" t="e">
        <f t="shared" si="76"/>
        <v>#VALUE!</v>
      </c>
      <c r="AH61" s="86" t="e">
        <f>AH59-AH60</f>
        <v>#VALUE!</v>
      </c>
      <c r="AI61" s="86" t="e">
        <f>AI59-AI60</f>
        <v>#VALUE!</v>
      </c>
      <c r="AJ61" s="86" t="e">
        <f>AJ59-AJ60</f>
        <v>#VALUE!</v>
      </c>
      <c r="AK61" s="86" t="e">
        <f>AK59-AK60</f>
        <v>#VALUE!</v>
      </c>
      <c r="AL61" s="87" t="e">
        <f t="shared" si="77"/>
        <v>#VALUE!</v>
      </c>
      <c r="AM61" s="86" t="e">
        <f>AM59-AM60</f>
        <v>#VALUE!</v>
      </c>
      <c r="AN61" s="86" t="e">
        <f>AN59-AN60</f>
        <v>#VALUE!</v>
      </c>
      <c r="AO61" s="86" t="e">
        <f>AO59-AO60</f>
        <v>#VALUE!</v>
      </c>
      <c r="AP61" s="86" t="e">
        <f>AP59-AP60</f>
        <v>#VALUE!</v>
      </c>
      <c r="AQ61" s="87" t="e">
        <f t="shared" si="78"/>
        <v>#VALUE!</v>
      </c>
      <c r="AR61" s="86" t="e">
        <f>AR59-AR60</f>
        <v>#VALUE!</v>
      </c>
      <c r="AS61" s="86" t="e">
        <f>AS59-AS60</f>
        <v>#VALUE!</v>
      </c>
      <c r="AT61" s="86" t="e">
        <f>AT59-AT60</f>
        <v>#VALUE!</v>
      </c>
      <c r="AU61" s="86" t="e">
        <f>AU59-AU60</f>
        <v>#VALUE!</v>
      </c>
      <c r="AV61" s="87" t="e">
        <f t="shared" si="79"/>
        <v>#VALUE!</v>
      </c>
      <c r="AW61" s="86" t="e">
        <f>AW59-AW60</f>
        <v>#VALUE!</v>
      </c>
      <c r="AX61" s="86" t="e">
        <f>AX59-AX60</f>
        <v>#VALUE!</v>
      </c>
      <c r="AY61" s="86" t="e">
        <f>AY59-AY60</f>
        <v>#VALUE!</v>
      </c>
      <c r="AZ61" s="86" t="e">
        <f>AZ59-AZ60</f>
        <v>#VALUE!</v>
      </c>
      <c r="BA61" s="87" t="e">
        <f t="shared" si="80"/>
        <v>#VALUE!</v>
      </c>
      <c r="BB61" s="86" t="e">
        <f>BB59-BB60</f>
        <v>#VALUE!</v>
      </c>
      <c r="BC61" s="86" t="e">
        <f>BC59-BC60</f>
        <v>#VALUE!</v>
      </c>
      <c r="BD61" s="86" t="e">
        <f>BD59-BD60</f>
        <v>#VALUE!</v>
      </c>
      <c r="BE61" s="86" t="e">
        <f>BE59-BE60</f>
        <v>#VALUE!</v>
      </c>
      <c r="BF61" s="87" t="e">
        <f t="shared" si="81"/>
        <v>#VALUE!</v>
      </c>
      <c r="BG61" s="86" t="e">
        <f>BG59-BG60</f>
        <v>#VALUE!</v>
      </c>
      <c r="BH61" s="86" t="e">
        <f>BH59-BH60</f>
        <v>#VALUE!</v>
      </c>
      <c r="BI61" s="86" t="e">
        <f>BI59-BI60</f>
        <v>#VALUE!</v>
      </c>
      <c r="BJ61" s="86" t="e">
        <f>BJ59-BJ60</f>
        <v>#VALUE!</v>
      </c>
      <c r="BK61" s="87" t="e">
        <f t="shared" si="82"/>
        <v>#VALUE!</v>
      </c>
      <c r="BL61" s="86" t="e">
        <f>BL59-BL60</f>
        <v>#VALUE!</v>
      </c>
      <c r="BM61" s="86" t="e">
        <f>BM59-BM60</f>
        <v>#VALUE!</v>
      </c>
      <c r="BN61" s="86" t="e">
        <f>BN59-BN60</f>
        <v>#VALUE!</v>
      </c>
      <c r="BO61" s="86" t="e">
        <f>BO59-BO60</f>
        <v>#VALUE!</v>
      </c>
      <c r="BP61" s="87" t="e">
        <f t="shared" si="83"/>
        <v>#VALUE!</v>
      </c>
      <c r="BQ61" s="86" t="e">
        <f>BQ59-BQ60</f>
        <v>#VALUE!</v>
      </c>
      <c r="BR61" s="86" t="e">
        <f>BR59-BR60</f>
        <v>#VALUE!</v>
      </c>
      <c r="BS61" s="86" t="e">
        <f>BS59-BS60</f>
        <v>#VALUE!</v>
      </c>
      <c r="BT61" s="86" t="e">
        <f>BT59-BT60</f>
        <v>#VALUE!</v>
      </c>
      <c r="BU61" s="88" t="e">
        <f t="shared" si="84"/>
        <v>#VALUE!</v>
      </c>
    </row>
    <row r="62" spans="1:73" s="19" customFormat="1" x14ac:dyDescent="0.25">
      <c r="A62" s="48" t="str">
        <f t="shared" si="14"/>
        <v>bitte wählen</v>
      </c>
      <c r="B62" s="49">
        <v>52</v>
      </c>
      <c r="C62" s="82" t="s">
        <v>37</v>
      </c>
      <c r="D62" s="89">
        <f>SUMIFS($D$16:$M$16,$D$8:$M$8,"&gt;"&amp;$D$4,$D$8:$M$8,"&lt;="&amp;D$8)</f>
        <v>0</v>
      </c>
      <c r="E62" s="90">
        <f>SUMIFS($D$16:$M$16,$D$8:$M$8,"&gt;"&amp;$D$4,$D$8:$M$8,"&lt;="&amp;E$8)</f>
        <v>0</v>
      </c>
      <c r="F62" s="90">
        <f>SUMIFS($D$16:$M$16,$D$8:$M$8,"&gt;"&amp;$D$4,$D$8:$M$8,"&lt;="&amp;F$8)</f>
        <v>0</v>
      </c>
      <c r="G62" s="90">
        <f>SUMIFS($D$16:$M$16,$D$8:$M$8,"&gt;"&amp;$D$4,$D$8:$M$8,"&lt;="&amp;G$8)</f>
        <v>0</v>
      </c>
      <c r="H62" s="91">
        <f t="shared" si="71"/>
        <v>0</v>
      </c>
      <c r="I62" s="90">
        <f>SUMIFS($D$16:$M$16,$D$8:$M$8,"&gt;"&amp;$D$4,$D$8:$M$8,"&lt;="&amp;I$8)</f>
        <v>0</v>
      </c>
      <c r="J62" s="90">
        <f>SUMIFS($D$16:$M$16,$D$8:$M$8,"&gt;"&amp;$D$4,$D$8:$M$8,"&lt;="&amp;J$8)</f>
        <v>0</v>
      </c>
      <c r="K62" s="90">
        <f>SUMIFS($D$16:$M$16,$D$8:$M$8,"&gt;"&amp;$D$4,$D$8:$M$8,"&lt;="&amp;K$8)</f>
        <v>0</v>
      </c>
      <c r="L62" s="90">
        <f>SUMIFS($D$16:$M$16,$D$8:$M$8,"&gt;"&amp;$D$4,$D$8:$M$8,"&lt;="&amp;L$8)</f>
        <v>0</v>
      </c>
      <c r="M62" s="91">
        <f t="shared" si="72"/>
        <v>0</v>
      </c>
      <c r="N62" s="90">
        <f>SUMIFS($D$16:$M$16,$D$8:$M$8,"&gt;"&amp;$D$4,$D$8:$M$8,"&lt;="&amp;N$8)</f>
        <v>0</v>
      </c>
      <c r="O62" s="90">
        <f>SUMIFS($D$16:$M$16,$D$8:$M$8,"&gt;"&amp;$D$4,$D$8:$M$8,"&lt;="&amp;O$8)</f>
        <v>0</v>
      </c>
      <c r="P62" s="90">
        <f>SUMIFS($D$16:$M$16,$D$8:$M$8,"&gt;"&amp;$D$4,$D$8:$M$8,"&lt;="&amp;P$8)</f>
        <v>0</v>
      </c>
      <c r="Q62" s="90">
        <f>SUMIFS($D$16:$M$16,$D$8:$M$8,"&gt;"&amp;$D$4,$D$8:$M$8,"&lt;="&amp;Q$8)</f>
        <v>0</v>
      </c>
      <c r="R62" s="91">
        <f t="shared" si="73"/>
        <v>0</v>
      </c>
      <c r="S62" s="90">
        <f>SUMIFS($D$16:$M$16,$D$8:$M$8,"&gt;"&amp;$D$4,$D$8:$M$8,"&lt;="&amp;S$8)</f>
        <v>0</v>
      </c>
      <c r="T62" s="90">
        <f>SUMIFS($D$16:$M$16,$D$8:$M$8,"&gt;"&amp;$D$4,$D$8:$M$8,"&lt;="&amp;T$8)</f>
        <v>0</v>
      </c>
      <c r="U62" s="90">
        <f>SUMIFS($D$16:$M$16,$D$8:$M$8,"&gt;"&amp;$D$4,$D$8:$M$8,"&lt;="&amp;U$8)</f>
        <v>0</v>
      </c>
      <c r="V62" s="90">
        <f>SUMIFS($D$16:$M$16,$D$8:$M$8,"&gt;"&amp;$D$4,$D$8:$M$8,"&lt;="&amp;V$8)</f>
        <v>0</v>
      </c>
      <c r="W62" s="91">
        <f t="shared" si="74"/>
        <v>0</v>
      </c>
      <c r="X62" s="90">
        <f>SUMIFS($D$16:$M$16,$D$8:$M$8,"&gt;"&amp;$D$4,$D$8:$M$8,"&lt;="&amp;X$8)</f>
        <v>0</v>
      </c>
      <c r="Y62" s="90">
        <f>SUMIFS($D$16:$M$16,$D$8:$M$8,"&gt;"&amp;$D$4,$D$8:$M$8,"&lt;="&amp;Y$8)</f>
        <v>0</v>
      </c>
      <c r="Z62" s="90">
        <f>SUMIFS($D$16:$M$16,$D$8:$M$8,"&gt;"&amp;$D$4,$D$8:$M$8,"&lt;="&amp;Z$8)</f>
        <v>0</v>
      </c>
      <c r="AA62" s="90">
        <f>SUMIFS($D$16:$M$16,$D$8:$M$8,"&gt;"&amp;$D$4,$D$8:$M$8,"&lt;="&amp;AA$8)</f>
        <v>0</v>
      </c>
      <c r="AB62" s="91">
        <f t="shared" si="75"/>
        <v>0</v>
      </c>
      <c r="AC62" s="90">
        <f>SUMIFS($D$16:$M$16,$D$8:$M$8,"&gt;"&amp;$D$4,$D$8:$M$8,"&lt;="&amp;AC$8)</f>
        <v>0</v>
      </c>
      <c r="AD62" s="90">
        <f>SUMIFS($D$16:$M$16,$D$8:$M$8,"&gt;"&amp;$D$4,$D$8:$M$8,"&lt;="&amp;AD$8)</f>
        <v>0</v>
      </c>
      <c r="AE62" s="90">
        <f>SUMIFS($D$16:$M$16,$D$8:$M$8,"&gt;"&amp;$D$4,$D$8:$M$8,"&lt;="&amp;AE$8)</f>
        <v>0</v>
      </c>
      <c r="AF62" s="90">
        <f>SUMIFS($D$16:$M$16,$D$8:$M$8,"&gt;"&amp;$D$4,$D$8:$M$8,"&lt;="&amp;AF$8)</f>
        <v>0</v>
      </c>
      <c r="AG62" s="91">
        <f t="shared" si="76"/>
        <v>0</v>
      </c>
      <c r="AH62" s="90">
        <f>SUMIFS($D$16:$M$16,$D$8:$M$8,"&gt;"&amp;$D$4,$D$8:$M$8,"&lt;="&amp;AH$8)</f>
        <v>0</v>
      </c>
      <c r="AI62" s="90">
        <f>SUMIFS($D$16:$M$16,$D$8:$M$8,"&gt;"&amp;$D$4,$D$8:$M$8,"&lt;="&amp;AI$8)</f>
        <v>0</v>
      </c>
      <c r="AJ62" s="90">
        <f>SUMIFS($D$16:$M$16,$D$8:$M$8,"&gt;"&amp;$D$4,$D$8:$M$8,"&lt;="&amp;AJ$8)</f>
        <v>0</v>
      </c>
      <c r="AK62" s="90">
        <f>SUMIFS($D$16:$M$16,$D$8:$M$8,"&gt;"&amp;$D$4,$D$8:$M$8,"&lt;="&amp;AK$8)</f>
        <v>0</v>
      </c>
      <c r="AL62" s="91">
        <f t="shared" si="77"/>
        <v>0</v>
      </c>
      <c r="AM62" s="90">
        <f>SUMIFS($D$16:$M$16,$D$8:$M$8,"&gt;"&amp;$D$4,$D$8:$M$8,"&lt;="&amp;AM$8)</f>
        <v>0</v>
      </c>
      <c r="AN62" s="90">
        <f>SUMIFS($D$16:$M$16,$D$8:$M$8,"&gt;"&amp;$D$4,$D$8:$M$8,"&lt;="&amp;AN$8)</f>
        <v>0</v>
      </c>
      <c r="AO62" s="90">
        <f>SUMIFS($D$16:$M$16,$D$8:$M$8,"&gt;"&amp;$D$4,$D$8:$M$8,"&lt;="&amp;AO$8)</f>
        <v>0</v>
      </c>
      <c r="AP62" s="90">
        <f>SUMIFS($D$16:$M$16,$D$8:$M$8,"&gt;"&amp;$D$4,$D$8:$M$8,"&lt;="&amp;AP$8)</f>
        <v>0</v>
      </c>
      <c r="AQ62" s="91">
        <f t="shared" si="78"/>
        <v>0</v>
      </c>
      <c r="AR62" s="90">
        <f>SUMIFS($D$16:$M$16,$D$8:$M$8,"&gt;"&amp;$D$4,$D$8:$M$8,"&lt;="&amp;AR$8)</f>
        <v>0</v>
      </c>
      <c r="AS62" s="90">
        <f>SUMIFS($D$16:$M$16,$D$8:$M$8,"&gt;"&amp;$D$4,$D$8:$M$8,"&lt;="&amp;AS$8)</f>
        <v>0</v>
      </c>
      <c r="AT62" s="90">
        <f>SUMIFS($D$16:$M$16,$D$8:$M$8,"&gt;"&amp;$D$4,$D$8:$M$8,"&lt;="&amp;AT$8)</f>
        <v>0</v>
      </c>
      <c r="AU62" s="90">
        <f>SUMIFS($D$16:$M$16,$D$8:$M$8,"&gt;"&amp;$D$4,$D$8:$M$8,"&lt;="&amp;AU$8)</f>
        <v>0</v>
      </c>
      <c r="AV62" s="91">
        <f t="shared" si="79"/>
        <v>0</v>
      </c>
      <c r="AW62" s="90">
        <f>SUMIFS($D$16:$M$16,$D$8:$M$8,"&gt;"&amp;$D$4,$D$8:$M$8,"&lt;="&amp;AW$8)</f>
        <v>0</v>
      </c>
      <c r="AX62" s="90">
        <f>SUMIFS($D$16:$M$16,$D$8:$M$8,"&gt;"&amp;$D$4,$D$8:$M$8,"&lt;="&amp;AX$8)</f>
        <v>0</v>
      </c>
      <c r="AY62" s="90">
        <f>SUMIFS($D$16:$M$16,$D$8:$M$8,"&gt;"&amp;$D$4,$D$8:$M$8,"&lt;="&amp;AY$8)</f>
        <v>0</v>
      </c>
      <c r="AZ62" s="90">
        <f>SUMIFS($D$16:$M$16,$D$8:$M$8,"&gt;"&amp;$D$4,$D$8:$M$8,"&lt;="&amp;AZ$8)</f>
        <v>0</v>
      </c>
      <c r="BA62" s="91">
        <f t="shared" si="80"/>
        <v>0</v>
      </c>
      <c r="BB62" s="90">
        <f>SUMIFS($D$16:$M$16,$D$8:$M$8,"&gt;"&amp;$D$4,$D$8:$M$8,"&lt;="&amp;BB$8)</f>
        <v>0</v>
      </c>
      <c r="BC62" s="90">
        <f>SUMIFS($D$16:$M$16,$D$8:$M$8,"&gt;"&amp;$D$4,$D$8:$M$8,"&lt;="&amp;BC$8)</f>
        <v>0</v>
      </c>
      <c r="BD62" s="90">
        <f>SUMIFS($D$16:$M$16,$D$8:$M$8,"&gt;"&amp;$D$4,$D$8:$M$8,"&lt;="&amp;BD$8)</f>
        <v>0</v>
      </c>
      <c r="BE62" s="90">
        <f>SUMIFS($D$16:$M$16,$D$8:$M$8,"&gt;"&amp;$D$4,$D$8:$M$8,"&lt;="&amp;BE$8)</f>
        <v>0</v>
      </c>
      <c r="BF62" s="91">
        <f t="shared" si="81"/>
        <v>0</v>
      </c>
      <c r="BG62" s="90">
        <f>SUMIFS($D$16:$M$16,$D$8:$M$8,"&gt;"&amp;$D$4,$D$8:$M$8,"&lt;="&amp;BG$8)</f>
        <v>0</v>
      </c>
      <c r="BH62" s="90">
        <f>SUMIFS($D$16:$M$16,$D$8:$M$8,"&gt;"&amp;$D$4,$D$8:$M$8,"&lt;="&amp;BH$8)</f>
        <v>0</v>
      </c>
      <c r="BI62" s="90">
        <f>SUMIFS($D$16:$M$16,$D$8:$M$8,"&gt;"&amp;$D$4,$D$8:$M$8,"&lt;="&amp;BI$8)</f>
        <v>0</v>
      </c>
      <c r="BJ62" s="90">
        <f>SUMIFS($D$16:$M$16,$D$8:$M$8,"&gt;"&amp;$D$4,$D$8:$M$8,"&lt;="&amp;BJ$8)</f>
        <v>0</v>
      </c>
      <c r="BK62" s="91">
        <f t="shared" si="82"/>
        <v>0</v>
      </c>
      <c r="BL62" s="90">
        <f>SUMIFS($D$16:$M$16,$D$8:$M$8,"&gt;"&amp;$D$4,$D$8:$M$8,"&lt;="&amp;BL$8)</f>
        <v>0</v>
      </c>
      <c r="BM62" s="90">
        <f>SUMIFS($D$16:$M$16,$D$8:$M$8,"&gt;"&amp;$D$4,$D$8:$M$8,"&lt;="&amp;BM$8)</f>
        <v>0</v>
      </c>
      <c r="BN62" s="90">
        <f>SUMIFS($D$16:$M$16,$D$8:$M$8,"&gt;"&amp;$D$4,$D$8:$M$8,"&lt;="&amp;BN$8)</f>
        <v>0</v>
      </c>
      <c r="BO62" s="90">
        <f>SUMIFS($D$16:$M$16,$D$8:$M$8,"&gt;"&amp;$D$4,$D$8:$M$8,"&lt;="&amp;BO$8)</f>
        <v>0</v>
      </c>
      <c r="BP62" s="91">
        <f t="shared" si="83"/>
        <v>0</v>
      </c>
      <c r="BQ62" s="90">
        <f>SUMIFS($D$16:$M$16,$D$8:$M$8,"&gt;"&amp;$D$4,$D$8:$M$8,"&lt;="&amp;BQ$8)</f>
        <v>0</v>
      </c>
      <c r="BR62" s="90">
        <f>SUMIFS($D$16:$M$16,$D$8:$M$8,"&gt;"&amp;$D$4,$D$8:$M$8,"&lt;="&amp;BR$8)</f>
        <v>0</v>
      </c>
      <c r="BS62" s="90">
        <f>SUMIFS($D$16:$M$16,$D$8:$M$8,"&gt;"&amp;$D$4,$D$8:$M$8,"&lt;="&amp;BS$8)</f>
        <v>0</v>
      </c>
      <c r="BT62" s="90">
        <f>SUMIFS($D$16:$M$16,$D$8:$M$8,"&gt;"&amp;$D$4,$D$8:$M$8,"&lt;="&amp;BT$8)</f>
        <v>0</v>
      </c>
      <c r="BU62" s="92">
        <f t="shared" si="84"/>
        <v>0</v>
      </c>
    </row>
    <row r="63" spans="1:73" s="19" customFormat="1" x14ac:dyDescent="0.25">
      <c r="A63" s="48" t="str">
        <f t="shared" si="14"/>
        <v>bitte wählen</v>
      </c>
      <c r="B63" s="49">
        <v>53</v>
      </c>
      <c r="C63" s="55" t="s">
        <v>38</v>
      </c>
      <c r="D63" s="86" t="e">
        <f>D61-D62</f>
        <v>#VALUE!</v>
      </c>
      <c r="E63" s="86" t="e">
        <f>E61-E62</f>
        <v>#VALUE!</v>
      </c>
      <c r="F63" s="86" t="e">
        <f>F61-F62</f>
        <v>#VALUE!</v>
      </c>
      <c r="G63" s="86" t="e">
        <f>G61-G62</f>
        <v>#VALUE!</v>
      </c>
      <c r="H63" s="87" t="e">
        <f t="shared" si="71"/>
        <v>#VALUE!</v>
      </c>
      <c r="I63" s="86" t="e">
        <f>I61-I62</f>
        <v>#VALUE!</v>
      </c>
      <c r="J63" s="86" t="e">
        <f>J61-J62</f>
        <v>#VALUE!</v>
      </c>
      <c r="K63" s="86" t="e">
        <f>K61-K62</f>
        <v>#VALUE!</v>
      </c>
      <c r="L63" s="86" t="e">
        <f>L61-L62</f>
        <v>#VALUE!</v>
      </c>
      <c r="M63" s="87" t="e">
        <f t="shared" si="72"/>
        <v>#VALUE!</v>
      </c>
      <c r="N63" s="86" t="e">
        <f>N61-N62</f>
        <v>#VALUE!</v>
      </c>
      <c r="O63" s="86" t="e">
        <f>O61-O62</f>
        <v>#VALUE!</v>
      </c>
      <c r="P63" s="86" t="e">
        <f>P61-P62</f>
        <v>#VALUE!</v>
      </c>
      <c r="Q63" s="86" t="e">
        <f>Q61-Q62</f>
        <v>#VALUE!</v>
      </c>
      <c r="R63" s="87" t="e">
        <f t="shared" si="73"/>
        <v>#VALUE!</v>
      </c>
      <c r="S63" s="86" t="e">
        <f>S61-S62</f>
        <v>#VALUE!</v>
      </c>
      <c r="T63" s="86" t="e">
        <f>T61-T62</f>
        <v>#VALUE!</v>
      </c>
      <c r="U63" s="86" t="e">
        <f>U61-U62</f>
        <v>#VALUE!</v>
      </c>
      <c r="V63" s="86" t="e">
        <f>V61-V62</f>
        <v>#VALUE!</v>
      </c>
      <c r="W63" s="87" t="e">
        <f t="shared" si="74"/>
        <v>#VALUE!</v>
      </c>
      <c r="X63" s="86" t="e">
        <f>X61-X62</f>
        <v>#VALUE!</v>
      </c>
      <c r="Y63" s="86" t="e">
        <f>Y61-Y62</f>
        <v>#VALUE!</v>
      </c>
      <c r="Z63" s="86" t="e">
        <f>Z61-Z62</f>
        <v>#VALUE!</v>
      </c>
      <c r="AA63" s="86" t="e">
        <f>AA61-AA62</f>
        <v>#VALUE!</v>
      </c>
      <c r="AB63" s="87" t="e">
        <f t="shared" si="75"/>
        <v>#VALUE!</v>
      </c>
      <c r="AC63" s="86" t="e">
        <f>AC61-AC62</f>
        <v>#VALUE!</v>
      </c>
      <c r="AD63" s="86" t="e">
        <f>AD61-AD62</f>
        <v>#VALUE!</v>
      </c>
      <c r="AE63" s="86" t="e">
        <f>AE61-AE62</f>
        <v>#VALUE!</v>
      </c>
      <c r="AF63" s="86" t="e">
        <f>AF61-AF62</f>
        <v>#VALUE!</v>
      </c>
      <c r="AG63" s="87" t="e">
        <f t="shared" si="76"/>
        <v>#VALUE!</v>
      </c>
      <c r="AH63" s="86" t="e">
        <f>AH61-AH62</f>
        <v>#VALUE!</v>
      </c>
      <c r="AI63" s="86" t="e">
        <f>AI61-AI62</f>
        <v>#VALUE!</v>
      </c>
      <c r="AJ63" s="86" t="e">
        <f>AJ61-AJ62</f>
        <v>#VALUE!</v>
      </c>
      <c r="AK63" s="86" t="e">
        <f>AK61-AK62</f>
        <v>#VALUE!</v>
      </c>
      <c r="AL63" s="87" t="e">
        <f t="shared" si="77"/>
        <v>#VALUE!</v>
      </c>
      <c r="AM63" s="86" t="e">
        <f>AM61-AM62</f>
        <v>#VALUE!</v>
      </c>
      <c r="AN63" s="86" t="e">
        <f>AN61-AN62</f>
        <v>#VALUE!</v>
      </c>
      <c r="AO63" s="86" t="e">
        <f>AO61-AO62</f>
        <v>#VALUE!</v>
      </c>
      <c r="AP63" s="86" t="e">
        <f>AP61-AP62</f>
        <v>#VALUE!</v>
      </c>
      <c r="AQ63" s="87" t="e">
        <f t="shared" si="78"/>
        <v>#VALUE!</v>
      </c>
      <c r="AR63" s="86" t="e">
        <f>AR61-AR62</f>
        <v>#VALUE!</v>
      </c>
      <c r="AS63" s="86" t="e">
        <f>AS61-AS62</f>
        <v>#VALUE!</v>
      </c>
      <c r="AT63" s="86" t="e">
        <f>AT61-AT62</f>
        <v>#VALUE!</v>
      </c>
      <c r="AU63" s="86" t="e">
        <f>AU61-AU62</f>
        <v>#VALUE!</v>
      </c>
      <c r="AV63" s="87" t="e">
        <f t="shared" si="79"/>
        <v>#VALUE!</v>
      </c>
      <c r="AW63" s="86" t="e">
        <f>AW61-AW62</f>
        <v>#VALUE!</v>
      </c>
      <c r="AX63" s="86" t="e">
        <f>AX61-AX62</f>
        <v>#VALUE!</v>
      </c>
      <c r="AY63" s="86" t="e">
        <f>AY61-AY62</f>
        <v>#VALUE!</v>
      </c>
      <c r="AZ63" s="86" t="e">
        <f>AZ61-AZ62</f>
        <v>#VALUE!</v>
      </c>
      <c r="BA63" s="87" t="e">
        <f t="shared" si="80"/>
        <v>#VALUE!</v>
      </c>
      <c r="BB63" s="86" t="e">
        <f>BB61-BB62</f>
        <v>#VALUE!</v>
      </c>
      <c r="BC63" s="86" t="e">
        <f>BC61-BC62</f>
        <v>#VALUE!</v>
      </c>
      <c r="BD63" s="86" t="e">
        <f>BD61-BD62</f>
        <v>#VALUE!</v>
      </c>
      <c r="BE63" s="86" t="e">
        <f>BE61-BE62</f>
        <v>#VALUE!</v>
      </c>
      <c r="BF63" s="87" t="e">
        <f t="shared" si="81"/>
        <v>#VALUE!</v>
      </c>
      <c r="BG63" s="86" t="e">
        <f>BG61-BG62</f>
        <v>#VALUE!</v>
      </c>
      <c r="BH63" s="86" t="e">
        <f>BH61-BH62</f>
        <v>#VALUE!</v>
      </c>
      <c r="BI63" s="86" t="e">
        <f>BI61-BI62</f>
        <v>#VALUE!</v>
      </c>
      <c r="BJ63" s="86" t="e">
        <f>BJ61-BJ62</f>
        <v>#VALUE!</v>
      </c>
      <c r="BK63" s="87" t="e">
        <f t="shared" si="82"/>
        <v>#VALUE!</v>
      </c>
      <c r="BL63" s="86" t="e">
        <f>BL61-BL62</f>
        <v>#VALUE!</v>
      </c>
      <c r="BM63" s="86" t="e">
        <f>BM61-BM62</f>
        <v>#VALUE!</v>
      </c>
      <c r="BN63" s="86" t="e">
        <f>BN61-BN62</f>
        <v>#VALUE!</v>
      </c>
      <c r="BO63" s="86" t="e">
        <f>BO61-BO62</f>
        <v>#VALUE!</v>
      </c>
      <c r="BP63" s="87" t="e">
        <f t="shared" si="83"/>
        <v>#VALUE!</v>
      </c>
      <c r="BQ63" s="86" t="e">
        <f>BQ61-BQ62</f>
        <v>#VALUE!</v>
      </c>
      <c r="BR63" s="86" t="e">
        <f>BR61-BR62</f>
        <v>#VALUE!</v>
      </c>
      <c r="BS63" s="86" t="e">
        <f>BS61-BS62</f>
        <v>#VALUE!</v>
      </c>
      <c r="BT63" s="86" t="e">
        <f>BT61-BT62</f>
        <v>#VALUE!</v>
      </c>
      <c r="BU63" s="88" t="e">
        <f t="shared" si="84"/>
        <v>#VALUE!</v>
      </c>
    </row>
    <row r="64" spans="1:73" s="19" customFormat="1" x14ac:dyDescent="0.25">
      <c r="A64" s="48" t="str">
        <f t="shared" si="14"/>
        <v>bitte wählen</v>
      </c>
      <c r="B64" s="49">
        <v>54</v>
      </c>
      <c r="C64" s="93" t="s">
        <v>39</v>
      </c>
      <c r="D64" s="94"/>
      <c r="E64" s="95"/>
      <c r="F64" s="95"/>
      <c r="G64" s="95"/>
      <c r="H64" s="96">
        <f t="shared" si="71"/>
        <v>0</v>
      </c>
      <c r="I64" s="95"/>
      <c r="J64" s="95"/>
      <c r="K64" s="95"/>
      <c r="L64" s="95"/>
      <c r="M64" s="96">
        <f t="shared" si="72"/>
        <v>0</v>
      </c>
      <c r="N64" s="95"/>
      <c r="O64" s="95"/>
      <c r="P64" s="95"/>
      <c r="Q64" s="95"/>
      <c r="R64" s="96">
        <f t="shared" si="73"/>
        <v>0</v>
      </c>
      <c r="S64" s="95"/>
      <c r="T64" s="95"/>
      <c r="U64" s="95"/>
      <c r="V64" s="95"/>
      <c r="W64" s="96">
        <f t="shared" si="74"/>
        <v>0</v>
      </c>
      <c r="X64" s="95"/>
      <c r="Y64" s="95"/>
      <c r="Z64" s="95"/>
      <c r="AA64" s="95"/>
      <c r="AB64" s="96">
        <f t="shared" si="75"/>
        <v>0</v>
      </c>
      <c r="AC64" s="95"/>
      <c r="AD64" s="95"/>
      <c r="AE64" s="95"/>
      <c r="AF64" s="95"/>
      <c r="AG64" s="96">
        <f t="shared" si="76"/>
        <v>0</v>
      </c>
      <c r="AH64" s="95"/>
      <c r="AI64" s="95"/>
      <c r="AJ64" s="95"/>
      <c r="AK64" s="95"/>
      <c r="AL64" s="96">
        <f t="shared" si="77"/>
        <v>0</v>
      </c>
      <c r="AM64" s="95"/>
      <c r="AN64" s="95"/>
      <c r="AO64" s="95"/>
      <c r="AP64" s="95"/>
      <c r="AQ64" s="96">
        <f t="shared" si="78"/>
        <v>0</v>
      </c>
      <c r="AR64" s="95"/>
      <c r="AS64" s="95"/>
      <c r="AT64" s="95"/>
      <c r="AU64" s="95"/>
      <c r="AV64" s="96">
        <f t="shared" si="79"/>
        <v>0</v>
      </c>
      <c r="AW64" s="95"/>
      <c r="AX64" s="95"/>
      <c r="AY64" s="95"/>
      <c r="AZ64" s="95"/>
      <c r="BA64" s="96">
        <f t="shared" si="80"/>
        <v>0</v>
      </c>
      <c r="BB64" s="95"/>
      <c r="BC64" s="95"/>
      <c r="BD64" s="95"/>
      <c r="BE64" s="95"/>
      <c r="BF64" s="96">
        <f t="shared" si="81"/>
        <v>0</v>
      </c>
      <c r="BG64" s="95"/>
      <c r="BH64" s="95"/>
      <c r="BI64" s="95"/>
      <c r="BJ64" s="95"/>
      <c r="BK64" s="96">
        <f t="shared" si="82"/>
        <v>0</v>
      </c>
      <c r="BL64" s="95"/>
      <c r="BM64" s="95"/>
      <c r="BN64" s="95"/>
      <c r="BO64" s="95"/>
      <c r="BP64" s="96">
        <f t="shared" si="83"/>
        <v>0</v>
      </c>
      <c r="BQ64" s="95"/>
      <c r="BR64" s="95"/>
      <c r="BS64" s="95"/>
      <c r="BT64" s="95"/>
      <c r="BU64" s="97">
        <f t="shared" si="84"/>
        <v>0</v>
      </c>
    </row>
    <row r="65" spans="1:73" s="19" customFormat="1" x14ac:dyDescent="0.2">
      <c r="A65" s="48" t="str">
        <f t="shared" si="14"/>
        <v>bitte wählen</v>
      </c>
      <c r="B65" s="49">
        <v>55</v>
      </c>
      <c r="C65" s="98" t="s">
        <v>175</v>
      </c>
      <c r="D65" s="56">
        <f>D16-D64</f>
        <v>0</v>
      </c>
      <c r="E65" s="56">
        <f t="shared" ref="E65:G65" si="85">E16-E64</f>
        <v>0</v>
      </c>
      <c r="F65" s="56">
        <f t="shared" si="85"/>
        <v>0</v>
      </c>
      <c r="G65" s="56">
        <f t="shared" si="85"/>
        <v>0</v>
      </c>
      <c r="H65" s="57">
        <f>H16-H64</f>
        <v>0</v>
      </c>
      <c r="I65" s="56">
        <f>I16-I64</f>
        <v>0</v>
      </c>
      <c r="J65" s="56">
        <f t="shared" ref="J65" si="86">J16-J64</f>
        <v>0</v>
      </c>
      <c r="K65" s="56">
        <f t="shared" ref="K65" si="87">K16-K64</f>
        <v>0</v>
      </c>
      <c r="L65" s="56">
        <f t="shared" ref="L65" si="88">L16-L64</f>
        <v>0</v>
      </c>
      <c r="M65" s="57">
        <f>M16-M64</f>
        <v>0</v>
      </c>
      <c r="N65" s="56">
        <f>N16-N64</f>
        <v>0</v>
      </c>
      <c r="O65" s="56">
        <f t="shared" ref="O65" si="89">O16-O64</f>
        <v>0</v>
      </c>
      <c r="P65" s="56">
        <f t="shared" ref="P65" si="90">P16-P64</f>
        <v>0</v>
      </c>
      <c r="Q65" s="56">
        <f t="shared" ref="Q65" si="91">Q16-Q64</f>
        <v>0</v>
      </c>
      <c r="R65" s="57">
        <f>R16-R64</f>
        <v>0</v>
      </c>
      <c r="S65" s="56">
        <f t="shared" ref="S65" si="92">S16-S64</f>
        <v>0</v>
      </c>
      <c r="T65" s="56">
        <f t="shared" ref="T65" si="93">T16-T64</f>
        <v>0</v>
      </c>
      <c r="U65" s="56">
        <f t="shared" ref="U65" si="94">U16-U64</f>
        <v>0</v>
      </c>
      <c r="V65" s="56">
        <f t="shared" ref="V65:X65" si="95">V16-V64</f>
        <v>0</v>
      </c>
      <c r="W65" s="57">
        <f t="shared" si="95"/>
        <v>0</v>
      </c>
      <c r="X65" s="56">
        <f t="shared" si="95"/>
        <v>0</v>
      </c>
      <c r="Y65" s="56">
        <f t="shared" ref="Y65" si="96">Y16-Y64</f>
        <v>0</v>
      </c>
      <c r="Z65" s="56">
        <f t="shared" ref="Z65" si="97">Z16-Z64</f>
        <v>0</v>
      </c>
      <c r="AA65" s="56">
        <f t="shared" ref="AA65:AC65" si="98">AA16-AA64</f>
        <v>0</v>
      </c>
      <c r="AB65" s="57">
        <f t="shared" si="98"/>
        <v>0</v>
      </c>
      <c r="AC65" s="56">
        <f t="shared" si="98"/>
        <v>0</v>
      </c>
      <c r="AD65" s="56">
        <f t="shared" ref="AD65" si="99">AD16-AD64</f>
        <v>0</v>
      </c>
      <c r="AE65" s="56">
        <f t="shared" ref="AE65" si="100">AE16-AE64</f>
        <v>0</v>
      </c>
      <c r="AF65" s="56">
        <f t="shared" ref="AF65:AH65" si="101">AF16-AF64</f>
        <v>0</v>
      </c>
      <c r="AG65" s="57">
        <f t="shared" si="101"/>
        <v>0</v>
      </c>
      <c r="AH65" s="56">
        <f t="shared" si="101"/>
        <v>0</v>
      </c>
      <c r="AI65" s="56">
        <f t="shared" ref="AI65" si="102">AI16-AI64</f>
        <v>0</v>
      </c>
      <c r="AJ65" s="56">
        <f t="shared" ref="AJ65" si="103">AJ16-AJ64</f>
        <v>0</v>
      </c>
      <c r="AK65" s="56">
        <f t="shared" ref="AK65:AM65" si="104">AK16-AK64</f>
        <v>0</v>
      </c>
      <c r="AL65" s="57">
        <f t="shared" si="104"/>
        <v>0</v>
      </c>
      <c r="AM65" s="56">
        <f t="shared" si="104"/>
        <v>0</v>
      </c>
      <c r="AN65" s="56">
        <f t="shared" ref="AN65" si="105">AN16-AN64</f>
        <v>0</v>
      </c>
      <c r="AO65" s="56">
        <f t="shared" ref="AO65" si="106">AO16-AO64</f>
        <v>0</v>
      </c>
      <c r="AP65" s="56">
        <f t="shared" ref="AP65:AR65" si="107">AP16-AP64</f>
        <v>0</v>
      </c>
      <c r="AQ65" s="57">
        <f t="shared" si="107"/>
        <v>0</v>
      </c>
      <c r="AR65" s="56">
        <f t="shared" si="107"/>
        <v>0</v>
      </c>
      <c r="AS65" s="56">
        <f t="shared" ref="AS65" si="108">AS16-AS64</f>
        <v>0</v>
      </c>
      <c r="AT65" s="56">
        <f t="shared" ref="AT65" si="109">AT16-AT64</f>
        <v>0</v>
      </c>
      <c r="AU65" s="56">
        <f t="shared" ref="AU65:AW65" si="110">AU16-AU64</f>
        <v>0</v>
      </c>
      <c r="AV65" s="57">
        <f t="shared" si="110"/>
        <v>0</v>
      </c>
      <c r="AW65" s="56">
        <f t="shared" si="110"/>
        <v>0</v>
      </c>
      <c r="AX65" s="56">
        <f t="shared" ref="AX65" si="111">AX16-AX64</f>
        <v>0</v>
      </c>
      <c r="AY65" s="56">
        <f t="shared" ref="AY65" si="112">AY16-AY64</f>
        <v>0</v>
      </c>
      <c r="AZ65" s="56">
        <f t="shared" ref="AZ65:BB65" si="113">AZ16-AZ64</f>
        <v>0</v>
      </c>
      <c r="BA65" s="57">
        <f t="shared" si="113"/>
        <v>0</v>
      </c>
      <c r="BB65" s="56">
        <f t="shared" si="113"/>
        <v>0</v>
      </c>
      <c r="BC65" s="56">
        <f t="shared" ref="BC65" si="114">BC16-BC64</f>
        <v>0</v>
      </c>
      <c r="BD65" s="56">
        <f t="shared" ref="BD65" si="115">BD16-BD64</f>
        <v>0</v>
      </c>
      <c r="BE65" s="56">
        <f t="shared" ref="BE65:BG65" si="116">BE16-BE64</f>
        <v>0</v>
      </c>
      <c r="BF65" s="57">
        <f t="shared" si="116"/>
        <v>0</v>
      </c>
      <c r="BG65" s="56">
        <f t="shared" si="116"/>
        <v>0</v>
      </c>
      <c r="BH65" s="56">
        <f t="shared" ref="BH65" si="117">BH16-BH64</f>
        <v>0</v>
      </c>
      <c r="BI65" s="56">
        <f t="shared" ref="BI65" si="118">BI16-BI64</f>
        <v>0</v>
      </c>
      <c r="BJ65" s="56">
        <f t="shared" ref="BJ65:BL65" si="119">BJ16-BJ64</f>
        <v>0</v>
      </c>
      <c r="BK65" s="57">
        <f t="shared" si="119"/>
        <v>0</v>
      </c>
      <c r="BL65" s="56">
        <f t="shared" si="119"/>
        <v>0</v>
      </c>
      <c r="BM65" s="56">
        <f t="shared" ref="BM65" si="120">BM16-BM64</f>
        <v>0</v>
      </c>
      <c r="BN65" s="56">
        <f t="shared" ref="BN65" si="121">BN16-BN64</f>
        <v>0</v>
      </c>
      <c r="BO65" s="56">
        <f t="shared" ref="BO65:BQ65" si="122">BO16-BO64</f>
        <v>0</v>
      </c>
      <c r="BP65" s="57">
        <f t="shared" si="122"/>
        <v>0</v>
      </c>
      <c r="BQ65" s="56">
        <f t="shared" si="122"/>
        <v>0</v>
      </c>
      <c r="BR65" s="56">
        <f t="shared" ref="BR65" si="123">BR16-BR64</f>
        <v>0</v>
      </c>
      <c r="BS65" s="56">
        <f t="shared" ref="BS65" si="124">BS16-BS64</f>
        <v>0</v>
      </c>
      <c r="BT65" s="56">
        <f t="shared" ref="BT65" si="125">BT16-BT64</f>
        <v>0</v>
      </c>
      <c r="BU65" s="58">
        <f>BU16-BU64</f>
        <v>0</v>
      </c>
    </row>
    <row r="66" spans="1:73" s="19" customFormat="1" x14ac:dyDescent="0.25">
      <c r="A66" s="48" t="str">
        <f t="shared" si="14"/>
        <v>bitte wählen</v>
      </c>
      <c r="B66" s="49">
        <v>56</v>
      </c>
      <c r="C66" s="80" t="s">
        <v>40</v>
      </c>
      <c r="D66" s="86" t="e">
        <f>D63-D64</f>
        <v>#VALUE!</v>
      </c>
      <c r="E66" s="86" t="e">
        <f>E63-E64</f>
        <v>#VALUE!</v>
      </c>
      <c r="F66" s="86" t="e">
        <f>F63-F64</f>
        <v>#VALUE!</v>
      </c>
      <c r="G66" s="86" t="e">
        <f>G63-G64</f>
        <v>#VALUE!</v>
      </c>
      <c r="H66" s="87" t="e">
        <f t="shared" si="71"/>
        <v>#VALUE!</v>
      </c>
      <c r="I66" s="86" t="e">
        <f>I63-I64</f>
        <v>#VALUE!</v>
      </c>
      <c r="J66" s="86" t="e">
        <f>J63-J64</f>
        <v>#VALUE!</v>
      </c>
      <c r="K66" s="86" t="e">
        <f>K63-K64</f>
        <v>#VALUE!</v>
      </c>
      <c r="L66" s="86" t="e">
        <f>L63-L64</f>
        <v>#VALUE!</v>
      </c>
      <c r="M66" s="87" t="e">
        <f t="shared" si="72"/>
        <v>#VALUE!</v>
      </c>
      <c r="N66" s="86" t="e">
        <f>N63-N64</f>
        <v>#VALUE!</v>
      </c>
      <c r="O66" s="86" t="e">
        <f>O63-O64</f>
        <v>#VALUE!</v>
      </c>
      <c r="P66" s="86" t="e">
        <f>P63-P64</f>
        <v>#VALUE!</v>
      </c>
      <c r="Q66" s="86" t="e">
        <f>Q63-Q64</f>
        <v>#VALUE!</v>
      </c>
      <c r="R66" s="87" t="e">
        <f t="shared" si="73"/>
        <v>#VALUE!</v>
      </c>
      <c r="S66" s="86" t="e">
        <f>S63-S64</f>
        <v>#VALUE!</v>
      </c>
      <c r="T66" s="86" t="e">
        <f>T63-T64</f>
        <v>#VALUE!</v>
      </c>
      <c r="U66" s="86" t="e">
        <f>U63-U64</f>
        <v>#VALUE!</v>
      </c>
      <c r="V66" s="86" t="e">
        <f>V63-V64</f>
        <v>#VALUE!</v>
      </c>
      <c r="W66" s="87" t="e">
        <f t="shared" si="74"/>
        <v>#VALUE!</v>
      </c>
      <c r="X66" s="86" t="e">
        <f>X63-X64</f>
        <v>#VALUE!</v>
      </c>
      <c r="Y66" s="86" t="e">
        <f>Y63-Y64</f>
        <v>#VALUE!</v>
      </c>
      <c r="Z66" s="86" t="e">
        <f>Z63-Z64</f>
        <v>#VALUE!</v>
      </c>
      <c r="AA66" s="86" t="e">
        <f>AA63-AA64</f>
        <v>#VALUE!</v>
      </c>
      <c r="AB66" s="87" t="e">
        <f t="shared" si="75"/>
        <v>#VALUE!</v>
      </c>
      <c r="AC66" s="86" t="e">
        <f>AC63-AC64</f>
        <v>#VALUE!</v>
      </c>
      <c r="AD66" s="86" t="e">
        <f>AD63-AD64</f>
        <v>#VALUE!</v>
      </c>
      <c r="AE66" s="86" t="e">
        <f>AE63-AE64</f>
        <v>#VALUE!</v>
      </c>
      <c r="AF66" s="86" t="e">
        <f>AF63-AF64</f>
        <v>#VALUE!</v>
      </c>
      <c r="AG66" s="87" t="e">
        <f t="shared" si="76"/>
        <v>#VALUE!</v>
      </c>
      <c r="AH66" s="86" t="e">
        <f>AH63-AH64</f>
        <v>#VALUE!</v>
      </c>
      <c r="AI66" s="86" t="e">
        <f>AI63-AI64</f>
        <v>#VALUE!</v>
      </c>
      <c r="AJ66" s="86" t="e">
        <f>AJ63-AJ64</f>
        <v>#VALUE!</v>
      </c>
      <c r="AK66" s="86" t="e">
        <f>AK63-AK64</f>
        <v>#VALUE!</v>
      </c>
      <c r="AL66" s="87" t="e">
        <f t="shared" si="77"/>
        <v>#VALUE!</v>
      </c>
      <c r="AM66" s="86" t="e">
        <f>AM63-AM64</f>
        <v>#VALUE!</v>
      </c>
      <c r="AN66" s="86" t="e">
        <f>AN63-AN64</f>
        <v>#VALUE!</v>
      </c>
      <c r="AO66" s="86" t="e">
        <f>AO63-AO64</f>
        <v>#VALUE!</v>
      </c>
      <c r="AP66" s="86" t="e">
        <f>AP63-AP64</f>
        <v>#VALUE!</v>
      </c>
      <c r="AQ66" s="87" t="e">
        <f t="shared" si="78"/>
        <v>#VALUE!</v>
      </c>
      <c r="AR66" s="86" t="e">
        <f>AR63-AR64</f>
        <v>#VALUE!</v>
      </c>
      <c r="AS66" s="86" t="e">
        <f>AS63-AS64</f>
        <v>#VALUE!</v>
      </c>
      <c r="AT66" s="86" t="e">
        <f>AT63-AT64</f>
        <v>#VALUE!</v>
      </c>
      <c r="AU66" s="86" t="e">
        <f>AU63-AU64</f>
        <v>#VALUE!</v>
      </c>
      <c r="AV66" s="87" t="e">
        <f t="shared" si="79"/>
        <v>#VALUE!</v>
      </c>
      <c r="AW66" s="86" t="e">
        <f>AW63-AW64</f>
        <v>#VALUE!</v>
      </c>
      <c r="AX66" s="86" t="e">
        <f>AX63-AX64</f>
        <v>#VALUE!</v>
      </c>
      <c r="AY66" s="86" t="e">
        <f>AY63-AY64</f>
        <v>#VALUE!</v>
      </c>
      <c r="AZ66" s="86" t="e">
        <f>AZ63-AZ64</f>
        <v>#VALUE!</v>
      </c>
      <c r="BA66" s="87" t="e">
        <f t="shared" si="80"/>
        <v>#VALUE!</v>
      </c>
      <c r="BB66" s="86" t="e">
        <f>BB63-BB64</f>
        <v>#VALUE!</v>
      </c>
      <c r="BC66" s="86" t="e">
        <f>BC63-BC64</f>
        <v>#VALUE!</v>
      </c>
      <c r="BD66" s="86" t="e">
        <f>BD63-BD64</f>
        <v>#VALUE!</v>
      </c>
      <c r="BE66" s="86" t="e">
        <f>BE63-BE64</f>
        <v>#VALUE!</v>
      </c>
      <c r="BF66" s="87" t="e">
        <f t="shared" si="81"/>
        <v>#VALUE!</v>
      </c>
      <c r="BG66" s="86" t="e">
        <f>BG63-BG64</f>
        <v>#VALUE!</v>
      </c>
      <c r="BH66" s="86" t="e">
        <f>BH63-BH64</f>
        <v>#VALUE!</v>
      </c>
      <c r="BI66" s="86" t="e">
        <f>BI63-BI64</f>
        <v>#VALUE!</v>
      </c>
      <c r="BJ66" s="86" t="e">
        <f>BJ63-BJ64</f>
        <v>#VALUE!</v>
      </c>
      <c r="BK66" s="87" t="e">
        <f t="shared" si="82"/>
        <v>#VALUE!</v>
      </c>
      <c r="BL66" s="86" t="e">
        <f>BL63-BL64</f>
        <v>#VALUE!</v>
      </c>
      <c r="BM66" s="86" t="e">
        <f>BM63-BM64</f>
        <v>#VALUE!</v>
      </c>
      <c r="BN66" s="86" t="e">
        <f>BN63-BN64</f>
        <v>#VALUE!</v>
      </c>
      <c r="BO66" s="86" t="e">
        <f>BO63-BO64</f>
        <v>#VALUE!</v>
      </c>
      <c r="BP66" s="87" t="e">
        <f t="shared" si="83"/>
        <v>#VALUE!</v>
      </c>
      <c r="BQ66" s="86" t="e">
        <f>BQ63-BQ64</f>
        <v>#VALUE!</v>
      </c>
      <c r="BR66" s="86" t="e">
        <f>BR63-BR64</f>
        <v>#VALUE!</v>
      </c>
      <c r="BS66" s="86" t="e">
        <f>BS63-BS64</f>
        <v>#VALUE!</v>
      </c>
      <c r="BT66" s="86" t="e">
        <f>BT63-BT64</f>
        <v>#VALUE!</v>
      </c>
      <c r="BU66" s="88" t="e">
        <f t="shared" si="84"/>
        <v>#VALUE!</v>
      </c>
    </row>
    <row r="67" spans="1:73" s="19" customFormat="1" x14ac:dyDescent="0.25">
      <c r="A67" s="48" t="str">
        <f t="shared" si="14"/>
        <v>bitte wählen</v>
      </c>
      <c r="B67" s="49">
        <v>57</v>
      </c>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99"/>
      <c r="AN67" s="99"/>
      <c r="AO67" s="99"/>
      <c r="AP67" s="99"/>
      <c r="AQ67" s="99"/>
      <c r="AR67" s="99"/>
      <c r="AS67" s="99"/>
      <c r="AT67" s="99"/>
      <c r="AU67" s="99"/>
      <c r="AV67" s="99"/>
      <c r="AW67" s="99"/>
      <c r="AX67" s="99"/>
      <c r="AY67" s="99"/>
      <c r="AZ67" s="99"/>
      <c r="BA67" s="99"/>
      <c r="BB67" s="99"/>
      <c r="BC67" s="99"/>
      <c r="BD67" s="99"/>
      <c r="BE67" s="99"/>
      <c r="BF67" s="99"/>
      <c r="BG67" s="99"/>
      <c r="BH67" s="99"/>
      <c r="BI67" s="99"/>
      <c r="BJ67" s="99"/>
      <c r="BK67" s="99"/>
      <c r="BL67" s="99"/>
      <c r="BM67" s="99"/>
      <c r="BN67" s="99"/>
      <c r="BO67" s="99"/>
      <c r="BP67" s="99"/>
      <c r="BQ67" s="99"/>
      <c r="BR67" s="99"/>
      <c r="BS67" s="99"/>
      <c r="BT67" s="99"/>
      <c r="BU67" s="100"/>
    </row>
    <row r="68" spans="1:73" s="19" customFormat="1" x14ac:dyDescent="0.25">
      <c r="A68" s="48" t="str">
        <f t="shared" si="14"/>
        <v>bitte wählen</v>
      </c>
      <c r="B68" s="49">
        <v>58</v>
      </c>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99"/>
      <c r="AQ68" s="99"/>
      <c r="AR68" s="99"/>
      <c r="AS68" s="99"/>
      <c r="AT68" s="99"/>
      <c r="AU68" s="99"/>
      <c r="AV68" s="99"/>
      <c r="AW68" s="99"/>
      <c r="AX68" s="99"/>
      <c r="AY68" s="99"/>
      <c r="AZ68" s="99"/>
      <c r="BA68" s="99"/>
      <c r="BB68" s="99"/>
      <c r="BC68" s="99"/>
      <c r="BD68" s="99"/>
      <c r="BE68" s="99"/>
      <c r="BF68" s="99"/>
      <c r="BG68" s="99"/>
      <c r="BH68" s="99"/>
      <c r="BI68" s="99"/>
      <c r="BJ68" s="99"/>
      <c r="BK68" s="99"/>
      <c r="BL68" s="99"/>
      <c r="BM68" s="99"/>
      <c r="BN68" s="99"/>
      <c r="BO68" s="99"/>
      <c r="BP68" s="99"/>
      <c r="BQ68" s="99"/>
      <c r="BR68" s="99"/>
      <c r="BS68" s="99"/>
      <c r="BT68" s="99"/>
      <c r="BU68" s="100"/>
    </row>
    <row r="69" spans="1:73" s="19" customFormat="1" x14ac:dyDescent="0.25">
      <c r="A69" s="48" t="str">
        <f t="shared" si="14"/>
        <v>bitte wählen</v>
      </c>
      <c r="B69" s="49">
        <v>59</v>
      </c>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99"/>
      <c r="AQ69" s="99"/>
      <c r="AR69" s="99"/>
      <c r="AS69" s="99"/>
      <c r="AT69" s="99"/>
      <c r="AU69" s="99"/>
      <c r="AV69" s="99"/>
      <c r="AW69" s="99"/>
      <c r="AX69" s="99"/>
      <c r="AY69" s="99"/>
      <c r="AZ69" s="99"/>
      <c r="BA69" s="99"/>
      <c r="BB69" s="99"/>
      <c r="BC69" s="99"/>
      <c r="BD69" s="99"/>
      <c r="BE69" s="99"/>
      <c r="BF69" s="99"/>
      <c r="BG69" s="99"/>
      <c r="BH69" s="99"/>
      <c r="BI69" s="99"/>
      <c r="BJ69" s="99"/>
      <c r="BK69" s="99"/>
      <c r="BL69" s="99"/>
      <c r="BM69" s="99"/>
      <c r="BN69" s="99"/>
      <c r="BO69" s="99"/>
      <c r="BP69" s="99"/>
      <c r="BQ69" s="99"/>
      <c r="BR69" s="99"/>
      <c r="BS69" s="99"/>
      <c r="BT69" s="99"/>
      <c r="BU69" s="100"/>
    </row>
    <row r="70" spans="1:73" s="19" customFormat="1" ht="15.75" thickBot="1" x14ac:dyDescent="0.3">
      <c r="A70" s="101" t="str">
        <f t="shared" si="14"/>
        <v>bitte wählen</v>
      </c>
      <c r="B70" s="102">
        <v>60</v>
      </c>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03"/>
      <c r="BB70" s="103"/>
      <c r="BC70" s="103"/>
      <c r="BD70" s="103"/>
      <c r="BE70" s="103"/>
      <c r="BF70" s="103"/>
      <c r="BG70" s="103"/>
      <c r="BH70" s="103"/>
      <c r="BI70" s="103"/>
      <c r="BJ70" s="103"/>
      <c r="BK70" s="103"/>
      <c r="BL70" s="103"/>
      <c r="BM70" s="103"/>
      <c r="BN70" s="103"/>
      <c r="BO70" s="103"/>
      <c r="BP70" s="103"/>
      <c r="BQ70" s="103"/>
      <c r="BR70" s="103"/>
      <c r="BS70" s="103"/>
      <c r="BT70" s="103"/>
      <c r="BU70" s="104"/>
    </row>
    <row r="71" spans="1:73" s="19" customFormat="1" x14ac:dyDescent="0.25"/>
    <row r="72" spans="1:73" s="19" customFormat="1" ht="122.25" customHeight="1" x14ac:dyDescent="0.25">
      <c r="C72" s="105" t="s">
        <v>41</v>
      </c>
    </row>
    <row r="73" spans="1:73" s="19" customFormat="1" x14ac:dyDescent="0.25"/>
    <row r="74" spans="1:73" s="19" customFormat="1" x14ac:dyDescent="0.25"/>
    <row r="75" spans="1:73" s="19" customFormat="1" x14ac:dyDescent="0.25"/>
    <row r="76" spans="1:73" s="19" customFormat="1" x14ac:dyDescent="0.25"/>
    <row r="77" spans="1:73" s="19" customFormat="1" x14ac:dyDescent="0.25"/>
    <row r="78" spans="1:73" s="19" customFormat="1" x14ac:dyDescent="0.25"/>
    <row r="79" spans="1:73" s="19" customFormat="1" x14ac:dyDescent="0.25"/>
    <row r="80" spans="1:73" s="19" customFormat="1" x14ac:dyDescent="0.25"/>
  </sheetData>
  <sheetProtection algorithmName="SHA-512" hashValue="3GUUnJkLxvUaPex05Wfx/u3H/l3LvWpQRsnZ4i7+pGrRtUYtsaEqZfSLw10ur0AjDQk1J8RCtB/0sgUxRkwbWA==" saltValue="nG8k1zJ3ASaGFYOm7obFjQ==" spinCount="100000" sheet="1" objects="1" scenarios="1"/>
  <mergeCells count="3">
    <mergeCell ref="A9:A10"/>
    <mergeCell ref="B9:B10"/>
    <mergeCell ref="C9:C10"/>
  </mergeCells>
  <conditionalFormatting sqref="D11:G15">
    <cfRule type="expression" dxfId="183" priority="184">
      <formula>D$10:G$10="PLAN"</formula>
    </cfRule>
  </conditionalFormatting>
  <conditionalFormatting sqref="I17:L21">
    <cfRule type="expression" dxfId="182" priority="174">
      <formula>I$10:L$10="PLAN"</formula>
    </cfRule>
    <cfRule type="expression" dxfId="181" priority="183">
      <formula>D$10:BU$10="PLAN"</formula>
    </cfRule>
  </conditionalFormatting>
  <conditionalFormatting sqref="D17:G21">
    <cfRule type="expression" dxfId="180" priority="182">
      <formula>D$10:G$10="PLAN"</formula>
    </cfRule>
  </conditionalFormatting>
  <conditionalFormatting sqref="D25:G27">
    <cfRule type="expression" dxfId="179" priority="181">
      <formula>D$10:G$10="PLAN"</formula>
    </cfRule>
  </conditionalFormatting>
  <conditionalFormatting sqref="D30:G34">
    <cfRule type="expression" dxfId="178" priority="180">
      <formula>D$10:G$10="PLAN"</formula>
    </cfRule>
  </conditionalFormatting>
  <conditionalFormatting sqref="D37:G38">
    <cfRule type="expression" dxfId="177" priority="179">
      <formula>D$10:G$10="PLAN"</formula>
    </cfRule>
  </conditionalFormatting>
  <conditionalFormatting sqref="D40:G46">
    <cfRule type="expression" dxfId="176" priority="178">
      <formula>D$10:G$10="PLAN"</formula>
    </cfRule>
  </conditionalFormatting>
  <conditionalFormatting sqref="D48:G51">
    <cfRule type="expression" dxfId="175" priority="177">
      <formula>D$10:G$10="PLAN"</formula>
    </cfRule>
  </conditionalFormatting>
  <conditionalFormatting sqref="D55:G55">
    <cfRule type="expression" dxfId="174" priority="176">
      <formula>D$10:G$10="PLAN"</formula>
    </cfRule>
  </conditionalFormatting>
  <conditionalFormatting sqref="I11:L15">
    <cfRule type="expression" dxfId="173" priority="175">
      <formula>I$10:L$10="PLAN"</formula>
    </cfRule>
  </conditionalFormatting>
  <conditionalFormatting sqref="N11:Q15">
    <cfRule type="expression" dxfId="172" priority="173">
      <formula>N$10:Q$10="PLAN"</formula>
    </cfRule>
  </conditionalFormatting>
  <conditionalFormatting sqref="I25:L27">
    <cfRule type="expression" dxfId="171" priority="172">
      <formula>I$10:L$10="PLAN"</formula>
    </cfRule>
  </conditionalFormatting>
  <conditionalFormatting sqref="I30:L34">
    <cfRule type="expression" dxfId="170" priority="171">
      <formula>I$10:L$10="PLAN"</formula>
    </cfRule>
  </conditionalFormatting>
  <conditionalFormatting sqref="I37:L38">
    <cfRule type="expression" dxfId="169" priority="170">
      <formula>I$10:L$10="PLAN"</formula>
    </cfRule>
  </conditionalFormatting>
  <conditionalFormatting sqref="I40:L46">
    <cfRule type="expression" dxfId="168" priority="169">
      <formula>I$10:L$10="PLAN"</formula>
    </cfRule>
  </conditionalFormatting>
  <conditionalFormatting sqref="I48:L51">
    <cfRule type="expression" dxfId="167" priority="168">
      <formula>I$10:L$10="PLAN"</formula>
    </cfRule>
  </conditionalFormatting>
  <conditionalFormatting sqref="I55:L55">
    <cfRule type="expression" dxfId="166" priority="167">
      <formula>I$10:L$10="PLAN"</formula>
    </cfRule>
  </conditionalFormatting>
  <conditionalFormatting sqref="N17:Q21">
    <cfRule type="expression" dxfId="165" priority="166">
      <formula>N$10:Q$10="PLAN"</formula>
    </cfRule>
  </conditionalFormatting>
  <conditionalFormatting sqref="N25:Q27">
    <cfRule type="expression" dxfId="164" priority="165">
      <formula>N$10:Q$10="PLAN"</formula>
    </cfRule>
  </conditionalFormatting>
  <conditionalFormatting sqref="N30:Q34">
    <cfRule type="expression" dxfId="163" priority="164">
      <formula>N$10:Q$10="PLAN"</formula>
    </cfRule>
  </conditionalFormatting>
  <conditionalFormatting sqref="N40:Q46">
    <cfRule type="expression" dxfId="162" priority="163">
      <formula>N$10:Q$10="PLAN"</formula>
    </cfRule>
  </conditionalFormatting>
  <conditionalFormatting sqref="N37:Q38">
    <cfRule type="expression" dxfId="161" priority="162">
      <formula>N$10:Q$10="PLAN"</formula>
    </cfRule>
  </conditionalFormatting>
  <conditionalFormatting sqref="N48:Q51">
    <cfRule type="expression" dxfId="160" priority="161">
      <formula>N$10:Q$10="PLAN"</formula>
    </cfRule>
  </conditionalFormatting>
  <conditionalFormatting sqref="N55:Q55">
    <cfRule type="expression" dxfId="159" priority="160">
      <formula>N$10:Q$10="PLAN"</formula>
    </cfRule>
  </conditionalFormatting>
  <conditionalFormatting sqref="S11:V15">
    <cfRule type="expression" dxfId="158" priority="159">
      <formula>S$10:V$10="PLAN"</formula>
    </cfRule>
  </conditionalFormatting>
  <conditionalFormatting sqref="X11:AA15">
    <cfRule type="expression" dxfId="157" priority="158">
      <formula>X$10:AA$10="PLAN"</formula>
    </cfRule>
  </conditionalFormatting>
  <conditionalFormatting sqref="AC11:AF15">
    <cfRule type="expression" dxfId="156" priority="157">
      <formula>AC$10:AF$10="PLAN"</formula>
    </cfRule>
  </conditionalFormatting>
  <conditionalFormatting sqref="AH11:AK15">
    <cfRule type="expression" dxfId="155" priority="156">
      <formula>AH$10:AK$10="PLAN"</formula>
    </cfRule>
  </conditionalFormatting>
  <conditionalFormatting sqref="AM11:AP15">
    <cfRule type="expression" dxfId="154" priority="155">
      <formula>AM$10:AP$10="PLAN"</formula>
    </cfRule>
  </conditionalFormatting>
  <conditionalFormatting sqref="AR11:AU15">
    <cfRule type="expression" dxfId="153" priority="154">
      <formula>AR$10:AU$10="PLAN"</formula>
    </cfRule>
  </conditionalFormatting>
  <conditionalFormatting sqref="AW11:AZ15">
    <cfRule type="expression" dxfId="152" priority="153">
      <formula>AW$10:AZ$10="PLAN"</formula>
    </cfRule>
  </conditionalFormatting>
  <conditionalFormatting sqref="BB11:BE15">
    <cfRule type="expression" dxfId="151" priority="152">
      <formula>BB$10:BE$10="PLAN"</formula>
    </cfRule>
  </conditionalFormatting>
  <conditionalFormatting sqref="BG11:BJ15">
    <cfRule type="expression" dxfId="150" priority="151">
      <formula>BG$10:BJ$10="PLAN"</formula>
    </cfRule>
  </conditionalFormatting>
  <conditionalFormatting sqref="BL11:BO15">
    <cfRule type="expression" dxfId="149" priority="150">
      <formula>BL$10:BO$10="PLAN"</formula>
    </cfRule>
  </conditionalFormatting>
  <conditionalFormatting sqref="BQ11:BQ15">
    <cfRule type="expression" dxfId="148" priority="149">
      <formula>BQ$10:BT$10="PLAN"</formula>
    </cfRule>
  </conditionalFormatting>
  <conditionalFormatting sqref="S17:V21">
    <cfRule type="expression" dxfId="147" priority="148">
      <formula>S$10:V$10="PLAN"</formula>
    </cfRule>
  </conditionalFormatting>
  <conditionalFormatting sqref="X17:AA21">
    <cfRule type="expression" dxfId="146" priority="147">
      <formula>X$10:AA$10="PLAN"</formula>
    </cfRule>
  </conditionalFormatting>
  <conditionalFormatting sqref="AC17:AF21">
    <cfRule type="expression" dxfId="145" priority="146">
      <formula>AC$10:AF$10="PLAN"</formula>
    </cfRule>
  </conditionalFormatting>
  <conditionalFormatting sqref="AH17:AK21">
    <cfRule type="expression" dxfId="144" priority="145">
      <formula>AH$10:AK$10="PLAN"</formula>
    </cfRule>
  </conditionalFormatting>
  <conditionalFormatting sqref="AM17:AP21">
    <cfRule type="expression" dxfId="143" priority="144">
      <formula>AM$10:AP$10="PLAN"</formula>
    </cfRule>
  </conditionalFormatting>
  <conditionalFormatting sqref="AR17:AU21">
    <cfRule type="expression" dxfId="142" priority="143">
      <formula>AR$10:AU$10="PLAN"</formula>
    </cfRule>
  </conditionalFormatting>
  <conditionalFormatting sqref="AW17:AZ21">
    <cfRule type="expression" dxfId="141" priority="142">
      <formula>AW$10:AZ$10="PLAN"</formula>
    </cfRule>
  </conditionalFormatting>
  <conditionalFormatting sqref="BB17:BE21">
    <cfRule type="expression" dxfId="140" priority="141">
      <formula>BB$10:BE$10="PLAN"</formula>
    </cfRule>
  </conditionalFormatting>
  <conditionalFormatting sqref="BG17:BJ21">
    <cfRule type="expression" dxfId="139" priority="140">
      <formula>BG$10:BJ$10="PLAN"</formula>
    </cfRule>
  </conditionalFormatting>
  <conditionalFormatting sqref="BL17:BO21">
    <cfRule type="expression" dxfId="138" priority="139">
      <formula>BL$10:BO$10="PLAN"</formula>
    </cfRule>
  </conditionalFormatting>
  <conditionalFormatting sqref="BQ17:BQ21">
    <cfRule type="expression" dxfId="137" priority="138">
      <formula>BQ$10:BT$10="PLAN"</formula>
    </cfRule>
  </conditionalFormatting>
  <conditionalFormatting sqref="S25:V27">
    <cfRule type="expression" dxfId="136" priority="137">
      <formula>S$10:V$10="PLAN"</formula>
    </cfRule>
  </conditionalFormatting>
  <conditionalFormatting sqref="X25:AA27">
    <cfRule type="expression" dxfId="135" priority="136">
      <formula>X$10:AA$10="PLAN"</formula>
    </cfRule>
  </conditionalFormatting>
  <conditionalFormatting sqref="AC25:AF27">
    <cfRule type="expression" dxfId="134" priority="135">
      <formula>AC$10:AF$10="PLAN"</formula>
    </cfRule>
  </conditionalFormatting>
  <conditionalFormatting sqref="AH25:AK27">
    <cfRule type="expression" dxfId="133" priority="134">
      <formula>AH$10:AK$10="PLAN"</formula>
    </cfRule>
  </conditionalFormatting>
  <conditionalFormatting sqref="AM25:AP27">
    <cfRule type="expression" dxfId="132" priority="133">
      <formula>AM$10:AP$10="PLAN"</formula>
    </cfRule>
  </conditionalFormatting>
  <conditionalFormatting sqref="AR25:AU27">
    <cfRule type="expression" dxfId="131" priority="132">
      <formula>AR$10:AU$10="PLAN"</formula>
    </cfRule>
  </conditionalFormatting>
  <conditionalFormatting sqref="AW25:AZ27">
    <cfRule type="expression" dxfId="130" priority="131">
      <formula>AW$10:AZ$10="PLAN"</formula>
    </cfRule>
  </conditionalFormatting>
  <conditionalFormatting sqref="BB25:BE27">
    <cfRule type="expression" dxfId="129" priority="130">
      <formula>BB$10:BE$10="PLAN"</formula>
    </cfRule>
  </conditionalFormatting>
  <conditionalFormatting sqref="BG25:BJ27">
    <cfRule type="expression" dxfId="128" priority="129">
      <formula>BG$10:BJ$10="PLAN"</formula>
    </cfRule>
  </conditionalFormatting>
  <conditionalFormatting sqref="BL25:BO27">
    <cfRule type="expression" dxfId="127" priority="128">
      <formula>BL$10:BO$10="PLAN"</formula>
    </cfRule>
  </conditionalFormatting>
  <conditionalFormatting sqref="BQ25:BQ27">
    <cfRule type="expression" dxfId="126" priority="127">
      <formula>BQ$10:BT$10="PLAN"</formula>
    </cfRule>
  </conditionalFormatting>
  <conditionalFormatting sqref="S30:V34">
    <cfRule type="expression" dxfId="125" priority="126">
      <formula>S$10:V$10="PLAN"</formula>
    </cfRule>
  </conditionalFormatting>
  <conditionalFormatting sqref="X30:AA34">
    <cfRule type="expression" dxfId="124" priority="125">
      <formula>X$10:AA$10="PLAN"</formula>
    </cfRule>
  </conditionalFormatting>
  <conditionalFormatting sqref="AC30:AF34">
    <cfRule type="expression" dxfId="123" priority="124">
      <formula>AC$10:AF$10="PLAN"</formula>
    </cfRule>
  </conditionalFormatting>
  <conditionalFormatting sqref="AH30:AK34">
    <cfRule type="expression" dxfId="122" priority="123">
      <formula>AH$10:AK$10="PLAN"</formula>
    </cfRule>
  </conditionalFormatting>
  <conditionalFormatting sqref="AM30:AP34">
    <cfRule type="expression" dxfId="121" priority="122">
      <formula>AM$10:AP$10="PLAN"</formula>
    </cfRule>
  </conditionalFormatting>
  <conditionalFormatting sqref="AR30:AU34">
    <cfRule type="expression" dxfId="120" priority="121">
      <formula>AR$10:AU$10="PLAN"</formula>
    </cfRule>
  </conditionalFormatting>
  <conditionalFormatting sqref="AW30:AZ34">
    <cfRule type="expression" dxfId="119" priority="120">
      <formula>AW$10:AZ$10="PLAN"</formula>
    </cfRule>
  </conditionalFormatting>
  <conditionalFormatting sqref="BB30:BE34">
    <cfRule type="expression" dxfId="118" priority="119">
      <formula>BB$10:BE$10="PLAN"</formula>
    </cfRule>
  </conditionalFormatting>
  <conditionalFormatting sqref="BG30:BJ34">
    <cfRule type="expression" dxfId="117" priority="118">
      <formula>BG$10:BJ$10="PLAN"</formula>
    </cfRule>
  </conditionalFormatting>
  <conditionalFormatting sqref="BL30:BO34">
    <cfRule type="expression" dxfId="116" priority="117">
      <formula>BL$10:BO$10="PLAN"</formula>
    </cfRule>
  </conditionalFormatting>
  <conditionalFormatting sqref="BQ30:BQ34">
    <cfRule type="expression" dxfId="115" priority="116">
      <formula>BQ$10:BT$10="PLAN"</formula>
    </cfRule>
  </conditionalFormatting>
  <conditionalFormatting sqref="S37:V38">
    <cfRule type="expression" dxfId="114" priority="115">
      <formula>S$10:V$10="PLAN"</formula>
    </cfRule>
  </conditionalFormatting>
  <conditionalFormatting sqref="X37:AA38">
    <cfRule type="expression" dxfId="113" priority="114">
      <formula>X$10:AA$10="PLAN"</formula>
    </cfRule>
  </conditionalFormatting>
  <conditionalFormatting sqref="AC37:AF38">
    <cfRule type="expression" dxfId="112" priority="113">
      <formula>AC$10:AF$10="PLAN"</formula>
    </cfRule>
  </conditionalFormatting>
  <conditionalFormatting sqref="AH37:AK38">
    <cfRule type="expression" dxfId="111" priority="112">
      <formula>AH$10:AK$10="PLAN"</formula>
    </cfRule>
  </conditionalFormatting>
  <conditionalFormatting sqref="AM37:AP38">
    <cfRule type="expression" dxfId="110" priority="111">
      <formula>AM$10:AP$10="PLAN"</formula>
    </cfRule>
  </conditionalFormatting>
  <conditionalFormatting sqref="AR37:AU38">
    <cfRule type="expression" dxfId="109" priority="110">
      <formula>AR$10:AU$10="PLAN"</formula>
    </cfRule>
  </conditionalFormatting>
  <conditionalFormatting sqref="AW37:AZ38">
    <cfRule type="expression" dxfId="108" priority="109">
      <formula>AW$10:AZ$10="PLAN"</formula>
    </cfRule>
  </conditionalFormatting>
  <conditionalFormatting sqref="BB37:BE38">
    <cfRule type="expression" dxfId="107" priority="108">
      <formula>BB$10:BE$10="PLAN"</formula>
    </cfRule>
  </conditionalFormatting>
  <conditionalFormatting sqref="BG37:BJ38">
    <cfRule type="expression" dxfId="106" priority="107">
      <formula>BG$10:BJ$10="PLAN"</formula>
    </cfRule>
  </conditionalFormatting>
  <conditionalFormatting sqref="BL37:BO38">
    <cfRule type="expression" dxfId="105" priority="106">
      <formula>BL$10:BO$10="PLAN"</formula>
    </cfRule>
  </conditionalFormatting>
  <conditionalFormatting sqref="BQ37:BQ38">
    <cfRule type="expression" dxfId="104" priority="105">
      <formula>BQ$10:BT$10="PLAN"</formula>
    </cfRule>
  </conditionalFormatting>
  <conditionalFormatting sqref="S40:V46">
    <cfRule type="expression" dxfId="103" priority="104">
      <formula>S$10:V$10="PLAN"</formula>
    </cfRule>
  </conditionalFormatting>
  <conditionalFormatting sqref="X40:AA46">
    <cfRule type="expression" dxfId="102" priority="103">
      <formula>X$10:AA$10="PLAN"</formula>
    </cfRule>
  </conditionalFormatting>
  <conditionalFormatting sqref="AC40:AF46">
    <cfRule type="expression" dxfId="101" priority="102">
      <formula>AC$10:AF$10="PLAN"</formula>
    </cfRule>
  </conditionalFormatting>
  <conditionalFormatting sqref="AH40:AK46">
    <cfRule type="expression" dxfId="100" priority="101">
      <formula>AH$10:AK$10="PLAN"</formula>
    </cfRule>
  </conditionalFormatting>
  <conditionalFormatting sqref="AM40:AP46">
    <cfRule type="expression" dxfId="99" priority="100">
      <formula>AM$10:AP$10="PLAN"</formula>
    </cfRule>
  </conditionalFormatting>
  <conditionalFormatting sqref="AR40:AU46">
    <cfRule type="expression" dxfId="98" priority="99">
      <formula>AR$10:AU$10="PLAN"</formula>
    </cfRule>
  </conditionalFormatting>
  <conditionalFormatting sqref="AW40:AZ46">
    <cfRule type="expression" dxfId="97" priority="98">
      <formula>AW$10:AZ$10="PLAN"</formula>
    </cfRule>
  </conditionalFormatting>
  <conditionalFormatting sqref="BB40:BE46">
    <cfRule type="expression" dxfId="96" priority="97">
      <formula>BB$10:BE$10="PLAN"</formula>
    </cfRule>
  </conditionalFormatting>
  <conditionalFormatting sqref="BG40:BJ46">
    <cfRule type="expression" dxfId="95" priority="96">
      <formula>BG$10:BJ$10="PLAN"</formula>
    </cfRule>
  </conditionalFormatting>
  <conditionalFormatting sqref="BL40:BO46">
    <cfRule type="expression" dxfId="94" priority="95">
      <formula>BL$10:BO$10="PLAN"</formula>
    </cfRule>
  </conditionalFormatting>
  <conditionalFormatting sqref="BQ40:BQ46">
    <cfRule type="expression" dxfId="93" priority="94">
      <formula>BQ$10:BT$10="PLAN"</formula>
    </cfRule>
  </conditionalFormatting>
  <conditionalFormatting sqref="S48:V51">
    <cfRule type="expression" dxfId="92" priority="93">
      <formula>S$10:V$10="PLAN"</formula>
    </cfRule>
  </conditionalFormatting>
  <conditionalFormatting sqref="X48:AA51">
    <cfRule type="expression" dxfId="91" priority="92">
      <formula>X$10:AA$10="PLAN"</formula>
    </cfRule>
  </conditionalFormatting>
  <conditionalFormatting sqref="AC48:AF51">
    <cfRule type="expression" dxfId="90" priority="91">
      <formula>AC$10:AF$10="PLAN"</formula>
    </cfRule>
  </conditionalFormatting>
  <conditionalFormatting sqref="AH48:AK51">
    <cfRule type="expression" dxfId="89" priority="90">
      <formula>AH$10:AK$10="PLAN"</formula>
    </cfRule>
  </conditionalFormatting>
  <conditionalFormatting sqref="AM48:AP51">
    <cfRule type="expression" dxfId="88" priority="89">
      <formula>AM$10:AP$10="PLAN"</formula>
    </cfRule>
  </conditionalFormatting>
  <conditionalFormatting sqref="AR48:AU51">
    <cfRule type="expression" dxfId="87" priority="88">
      <formula>AR$10:AU$10="PLAN"</formula>
    </cfRule>
  </conditionalFormatting>
  <conditionalFormatting sqref="AW48:AZ51">
    <cfRule type="expression" dxfId="86" priority="87">
      <formula>AW$10:AZ$10="PLAN"</formula>
    </cfRule>
  </conditionalFormatting>
  <conditionalFormatting sqref="BB48:BE51">
    <cfRule type="expression" dxfId="85" priority="86">
      <formula>BB$10:BE$10="PLAN"</formula>
    </cfRule>
  </conditionalFormatting>
  <conditionalFormatting sqref="BG48:BJ51">
    <cfRule type="expression" dxfId="84" priority="85">
      <formula>BG$10:BJ$10="PLAN"</formula>
    </cfRule>
  </conditionalFormatting>
  <conditionalFormatting sqref="BL48:BO51">
    <cfRule type="expression" dxfId="83" priority="84">
      <formula>BL$10:BO$10="PLAN"</formula>
    </cfRule>
  </conditionalFormatting>
  <conditionalFormatting sqref="BQ48:BQ51">
    <cfRule type="expression" dxfId="82" priority="83">
      <formula>BQ$10:BT$10="PLAN"</formula>
    </cfRule>
  </conditionalFormatting>
  <conditionalFormatting sqref="S55:V55">
    <cfRule type="expression" dxfId="81" priority="82">
      <formula>S$10:V$10="PLAN"</formula>
    </cfRule>
  </conditionalFormatting>
  <conditionalFormatting sqref="X55:AA55">
    <cfRule type="expression" dxfId="80" priority="81">
      <formula>X$10:AA$10="PLAN"</formula>
    </cfRule>
  </conditionalFormatting>
  <conditionalFormatting sqref="AC55:AF55">
    <cfRule type="expression" dxfId="79" priority="80">
      <formula>AC$10:AF$10="PLAN"</formula>
    </cfRule>
  </conditionalFormatting>
  <conditionalFormatting sqref="AH55:AK55">
    <cfRule type="expression" dxfId="78" priority="79">
      <formula>AH$10:AK$10="PLAN"</formula>
    </cfRule>
  </conditionalFormatting>
  <conditionalFormatting sqref="AM55:AP55">
    <cfRule type="expression" dxfId="77" priority="78">
      <formula>AM$10:AP$10="PLAN"</formula>
    </cfRule>
  </conditionalFormatting>
  <conditionalFormatting sqref="AR55:AU55">
    <cfRule type="expression" dxfId="76" priority="77">
      <formula>AR$10:AU$10="PLAN"</formula>
    </cfRule>
  </conditionalFormatting>
  <conditionalFormatting sqref="AW55:AZ55">
    <cfRule type="expression" dxfId="75" priority="76">
      <formula>AW$10:AZ$10="PLAN"</formula>
    </cfRule>
  </conditionalFormatting>
  <conditionalFormatting sqref="BB55:BE55">
    <cfRule type="expression" dxfId="74" priority="75">
      <formula>BB$10:BE$10="PLAN"</formula>
    </cfRule>
  </conditionalFormatting>
  <conditionalFormatting sqref="BG55:BJ55">
    <cfRule type="expression" dxfId="73" priority="74">
      <formula>BG$10:BJ$10="PLAN"</formula>
    </cfRule>
  </conditionalFormatting>
  <conditionalFormatting sqref="BL55:BO55">
    <cfRule type="expression" dxfId="72" priority="73">
      <formula>BL$10:BO$10="PLAN"</formula>
    </cfRule>
  </conditionalFormatting>
  <conditionalFormatting sqref="BQ55">
    <cfRule type="expression" dxfId="71" priority="72">
      <formula>BQ$10:BT$10="PLAN"</formula>
    </cfRule>
  </conditionalFormatting>
  <conditionalFormatting sqref="D35:G35 I35:L35 N35:Q35 S35:V35 X35:AA35 AC35:AF35 AH35:AK35 AM35:AP35 AR35:AU35 AW35:AZ35 BB35:BE35 BG35:BJ35 BL35:BO35 BQ35 D59:G63 I59:L63 N59:Q63 S59:V63 X59:AA63 AC59:AF63 AH59:AK63 AM59:AP63 AR59:AU63 AW59:AZ63 BB59:BE63 BG59:BJ63 BL59:BO63 I28:L28 N28:Q28 S28:V28 X28:AA28 AC28:AF28 AH28:AK28 AM28:AP28 AR28:AU28 AW28:AZ28 BB28:BE28 BG28:BJ28 BL28:BO28 BQ28 I22:L23 N22:Q23 S22:V23 X22:AA23 AC22:AF23 AH22:AK23 AM22:AP23 AR22:AU23 AW22:AZ23 BB22:BE23 BG22:BJ23 BL22:BO23 BQ22:BQ23 I16:L16 N16:Q16 S16:V16 X16:AA16 AC16:AF16 AH16:AK16 AM16:AP16 AR16:AU16 AW16:AZ16 BB16:BE16 BG16:BJ16 BL16:BO16 BQ16 I39:L39 N39:Q39 S39:V39 X39:AA39 AC39:AF39 AH39:AK39 AM39:AP39 AR39:AU39 AW39:AZ39 BB39:BE39 BG39:BJ39 BL39:BO39 BQ39 I47:L47 N47:Q47 S47:V47 X47:AA47 AC47:AF47 AH47:AK47 AM47:AP47 AR47:AU47 AW47:AZ47 BB47:BE47 BG47:BJ47 BL47:BO47 BQ47 I52:L53 N52:Q53 S52:V53 X52:AA53 AC52:AF53 AH52:AK53 AM52:AP53 AR52:AU53 AW52:AZ53 BB52:BE53 BG52:BJ53 BL52:BO53 BQ52:BQ53 I56:L57 N56:Q57 S56:V57 X56:AA57 AC56:AF57 AH56:AK57 AM56:AP57 AR56:AU57 AW56:AZ57 BB56:BE57 BG56:BJ57 BL56:BO57 BQ56:BQ57 I66:L66 N66:Q66 S66:V66 BQ66 BQ59:BT63 X65:AA66 AC65:AF66 AH65:AK66 AM65:AP66 AR65:AU66 AW65:AZ66 BB65:BE66 BG65:BJ66 BL65:BO66 BQ65:BT65">
    <cfRule type="expression" dxfId="70" priority="71">
      <formula>D$10:BU$10="PLAN"</formula>
    </cfRule>
  </conditionalFormatting>
  <conditionalFormatting sqref="D28:G28">
    <cfRule type="expression" dxfId="69" priority="70">
      <formula>D$10:BU$10="PLAN"</formula>
    </cfRule>
  </conditionalFormatting>
  <conditionalFormatting sqref="D22:G23">
    <cfRule type="expression" dxfId="68" priority="69">
      <formula>D$10:BU$10="PLAN"</formula>
    </cfRule>
  </conditionalFormatting>
  <conditionalFormatting sqref="D16:G16">
    <cfRule type="expression" dxfId="67" priority="68">
      <formula>D$10:BU$10="PLAN"</formula>
    </cfRule>
  </conditionalFormatting>
  <conditionalFormatting sqref="D39:G39">
    <cfRule type="expression" dxfId="66" priority="67">
      <formula>D$10:BU$10="PLAN"</formula>
    </cfRule>
  </conditionalFormatting>
  <conditionalFormatting sqref="D47:G47">
    <cfRule type="expression" dxfId="65" priority="66">
      <formula>D$10:BU$10="PLAN"</formula>
    </cfRule>
  </conditionalFormatting>
  <conditionalFormatting sqref="D52:G53">
    <cfRule type="expression" dxfId="64" priority="65">
      <formula>D$10:BU$10="PLAN"</formula>
    </cfRule>
  </conditionalFormatting>
  <conditionalFormatting sqref="D56:G57">
    <cfRule type="expression" dxfId="63" priority="64">
      <formula>D$10:BU$10="PLAN"</formula>
    </cfRule>
  </conditionalFormatting>
  <conditionalFormatting sqref="H9 H11:H23 H25:H28 H30:H35 H37:H53 H55:H57 H59:H63 AB65 AG65 AL65 AQ65 AV65 BA65 BF65 BK65 BP65">
    <cfRule type="expression" dxfId="62" priority="63">
      <formula>$H$10="PLAN"</formula>
    </cfRule>
  </conditionalFormatting>
  <conditionalFormatting sqref="M9 M11:M23 M37:M53 M55:M57 M25:M35 M59:M63 R11:R23 R37:R53 R55:R57 R25:R35 W11:W23 W37:W53 W55:W57 W25:W35 AB11:AB23 AB37:AB53 AB55:AB57 AB25:AB35 AG11:AG23 AG37:AG53 AG55:AG57 AG25:AG35 AL11:AL23 AL37:AL53 AL55:AL57 AL25:AL35 AQ11:AQ23 AQ37:AQ53 AQ55:AQ57 AQ25:AQ35 AV11:AV23 AV37:AV53 AV55:AV57 AV25:AV35 BA11:BA23 BA37:BA53 BA55:BA57 BA25:BA35 BF11:BF23 BF37:BF53 BF55:BF57 BF25:BF35 BK11:BK23 BK37:BK53 BK55:BK57 BK25:BK35 BP11:BP23 BP37:BP53 BP55:BP57 BP25:BP35 BU11:BU23 BU37:BU53 BU55:BU57 BU25:BU35 R59:R64 W59:W64 AB59:AB64 AG59:AG64 AL59:AL64 AQ59:AQ64 AV59:AV64 BA59:BA64 BF59:BF64 BK59:BK64 BP59:BP64 BU59:BU64">
    <cfRule type="expression" dxfId="61" priority="62">
      <formula>$M$10="PLAN"</formula>
    </cfRule>
  </conditionalFormatting>
  <conditionalFormatting sqref="R9">
    <cfRule type="expression" dxfId="60" priority="61">
      <formula>$M$10="PLAN"</formula>
    </cfRule>
  </conditionalFormatting>
  <conditionalFormatting sqref="W9">
    <cfRule type="expression" dxfId="59" priority="60">
      <formula>$M$10="PLAN"</formula>
    </cfRule>
  </conditionalFormatting>
  <conditionalFormatting sqref="AB9">
    <cfRule type="expression" dxfId="58" priority="59">
      <formula>$M$10="PLAN"</formula>
    </cfRule>
  </conditionalFormatting>
  <conditionalFormatting sqref="AG9">
    <cfRule type="expression" dxfId="57" priority="58">
      <formula>$M$10="PLAN"</formula>
    </cfRule>
  </conditionalFormatting>
  <conditionalFormatting sqref="AL9">
    <cfRule type="expression" dxfId="56" priority="57">
      <formula>$M$10="PLAN"</formula>
    </cfRule>
  </conditionalFormatting>
  <conditionalFormatting sqref="AQ9">
    <cfRule type="expression" dxfId="55" priority="56">
      <formula>$M$10="PLAN"</formula>
    </cfRule>
  </conditionalFormatting>
  <conditionalFormatting sqref="AV9">
    <cfRule type="expression" dxfId="54" priority="55">
      <formula>$M$10="PLAN"</formula>
    </cfRule>
  </conditionalFormatting>
  <conditionalFormatting sqref="BA9">
    <cfRule type="expression" dxfId="53" priority="54">
      <formula>$M$10="PLAN"</formula>
    </cfRule>
  </conditionalFormatting>
  <conditionalFormatting sqref="BF9">
    <cfRule type="expression" dxfId="52" priority="53">
      <formula>$M$10="PLAN"</formula>
    </cfRule>
  </conditionalFormatting>
  <conditionalFormatting sqref="BK9">
    <cfRule type="expression" dxfId="51" priority="52">
      <formula>$M$10="PLAN"</formula>
    </cfRule>
  </conditionalFormatting>
  <conditionalFormatting sqref="BP9">
    <cfRule type="expression" dxfId="50" priority="51">
      <formula>$M$10="PLAN"</formula>
    </cfRule>
  </conditionalFormatting>
  <conditionalFormatting sqref="BU9">
    <cfRule type="expression" dxfId="49" priority="50">
      <formula>$M$10="PLAN"</formula>
    </cfRule>
  </conditionalFormatting>
  <conditionalFormatting sqref="I64:L64 N64:Q64 S64:V64 X64:AA64 AC64:AF64 AH64:AK64 AM64:AP64 AR64:AU64 AW64:AZ64 BB64:BE64 BG64:BJ64 BL64:BO64 BQ64 D64:G64">
    <cfRule type="expression" dxfId="48" priority="49">
      <formula>D$10:BU$10="PLAN"</formula>
    </cfRule>
  </conditionalFormatting>
  <conditionalFormatting sqref="H64">
    <cfRule type="expression" dxfId="47" priority="48">
      <formula>$H$10="PLAN"</formula>
    </cfRule>
  </conditionalFormatting>
  <conditionalFormatting sqref="M64">
    <cfRule type="expression" dxfId="46" priority="47">
      <formula>$M$10="PLAN"</formula>
    </cfRule>
  </conditionalFormatting>
  <conditionalFormatting sqref="D66:G66">
    <cfRule type="expression" dxfId="45" priority="46">
      <formula>D$10:BU$10="PLAN"</formula>
    </cfRule>
  </conditionalFormatting>
  <conditionalFormatting sqref="H66">
    <cfRule type="expression" dxfId="44" priority="45">
      <formula>$H$10="PLAN"</formula>
    </cfRule>
  </conditionalFormatting>
  <conditionalFormatting sqref="M66">
    <cfRule type="expression" dxfId="43" priority="44">
      <formula>$M$10="PLAN"</formula>
    </cfRule>
  </conditionalFormatting>
  <conditionalFormatting sqref="R66">
    <cfRule type="expression" dxfId="42" priority="43">
      <formula>$M$10="PLAN"</formula>
    </cfRule>
  </conditionalFormatting>
  <conditionalFormatting sqref="W66">
    <cfRule type="expression" dxfId="41" priority="42">
      <formula>$M$10="PLAN"</formula>
    </cfRule>
  </conditionalFormatting>
  <conditionalFormatting sqref="AB66">
    <cfRule type="expression" dxfId="40" priority="41">
      <formula>$M$10="PLAN"</formula>
    </cfRule>
  </conditionalFormatting>
  <conditionalFormatting sqref="AG66">
    <cfRule type="expression" dxfId="39" priority="40">
      <formula>$M$10="PLAN"</formula>
    </cfRule>
  </conditionalFormatting>
  <conditionalFormatting sqref="AL66">
    <cfRule type="expression" dxfId="38" priority="39">
      <formula>$M$10="PLAN"</formula>
    </cfRule>
  </conditionalFormatting>
  <conditionalFormatting sqref="AQ66">
    <cfRule type="expression" dxfId="37" priority="38">
      <formula>$M$10="PLAN"</formula>
    </cfRule>
  </conditionalFormatting>
  <conditionalFormatting sqref="AV66">
    <cfRule type="expression" dxfId="36" priority="37">
      <formula>$M$10="PLAN"</formula>
    </cfRule>
  </conditionalFormatting>
  <conditionalFormatting sqref="BA66">
    <cfRule type="expression" dxfId="35" priority="36">
      <formula>$M$10="PLAN"</formula>
    </cfRule>
  </conditionalFormatting>
  <conditionalFormatting sqref="BF66">
    <cfRule type="expression" dxfId="34" priority="35">
      <formula>$M$10="PLAN"</formula>
    </cfRule>
  </conditionalFormatting>
  <conditionalFormatting sqref="BK66">
    <cfRule type="expression" dxfId="33" priority="34">
      <formula>$M$10="PLAN"</formula>
    </cfRule>
  </conditionalFormatting>
  <conditionalFormatting sqref="BP66">
    <cfRule type="expression" dxfId="32" priority="33">
      <formula>$M$10="PLAN"</formula>
    </cfRule>
  </conditionalFormatting>
  <conditionalFormatting sqref="BU66">
    <cfRule type="expression" dxfId="31" priority="32">
      <formula>$M$10="PLAN"</formula>
    </cfRule>
  </conditionalFormatting>
  <conditionalFormatting sqref="BR11:BT15">
    <cfRule type="expression" dxfId="30" priority="31">
      <formula>BR$10:BU$10="PLAN"</formula>
    </cfRule>
  </conditionalFormatting>
  <conditionalFormatting sqref="BR17:BT21">
    <cfRule type="expression" dxfId="29" priority="30">
      <formula>BR$10:BU$10="PLAN"</formula>
    </cfRule>
  </conditionalFormatting>
  <conditionalFormatting sqref="BR25:BT27">
    <cfRule type="expression" dxfId="28" priority="29">
      <formula>BR$10:BU$10="PLAN"</formula>
    </cfRule>
  </conditionalFormatting>
  <conditionalFormatting sqref="BR30:BT34">
    <cfRule type="expression" dxfId="27" priority="28">
      <formula>BR$10:BU$10="PLAN"</formula>
    </cfRule>
  </conditionalFormatting>
  <conditionalFormatting sqref="BR37:BT38">
    <cfRule type="expression" dxfId="26" priority="27">
      <formula>BR$10:BU$10="PLAN"</formula>
    </cfRule>
  </conditionalFormatting>
  <conditionalFormatting sqref="BR40:BT46">
    <cfRule type="expression" dxfId="25" priority="26">
      <formula>BR$10:BU$10="PLAN"</formula>
    </cfRule>
  </conditionalFormatting>
  <conditionalFormatting sqref="BR48:BT51">
    <cfRule type="expression" dxfId="24" priority="25">
      <formula>BR$10:BU$10="PLAN"</formula>
    </cfRule>
  </conditionalFormatting>
  <conditionalFormatting sqref="BR55:BT55">
    <cfRule type="expression" dxfId="23" priority="24">
      <formula>BR$10:BU$10="PLAN"</formula>
    </cfRule>
  </conditionalFormatting>
  <conditionalFormatting sqref="BR35:BT35">
    <cfRule type="expression" dxfId="22" priority="23">
      <formula>BR$10:EI$10="PLAN"</formula>
    </cfRule>
  </conditionalFormatting>
  <conditionalFormatting sqref="BR28:BT28">
    <cfRule type="expression" dxfId="21" priority="22">
      <formula>BR$10:EI$10="PLAN"</formula>
    </cfRule>
  </conditionalFormatting>
  <conditionalFormatting sqref="BR22:BT23">
    <cfRule type="expression" dxfId="20" priority="21">
      <formula>BR$10:EI$10="PLAN"</formula>
    </cfRule>
  </conditionalFormatting>
  <conditionalFormatting sqref="BR16:BT16">
    <cfRule type="expression" dxfId="19" priority="20">
      <formula>BR$10:EI$10="PLAN"</formula>
    </cfRule>
  </conditionalFormatting>
  <conditionalFormatting sqref="BR39:BT39">
    <cfRule type="expression" dxfId="18" priority="19">
      <formula>BR$10:EI$10="PLAN"</formula>
    </cfRule>
  </conditionalFormatting>
  <conditionalFormatting sqref="BR47:BT47">
    <cfRule type="expression" dxfId="17" priority="18">
      <formula>BR$10:EI$10="PLAN"</formula>
    </cfRule>
  </conditionalFormatting>
  <conditionalFormatting sqref="BR52:BT53">
    <cfRule type="expression" dxfId="16" priority="17">
      <formula>BR$10:EI$10="PLAN"</formula>
    </cfRule>
  </conditionalFormatting>
  <conditionalFormatting sqref="BR56:BT57">
    <cfRule type="expression" dxfId="15" priority="16">
      <formula>BR$10:EI$10="PLAN"</formula>
    </cfRule>
  </conditionalFormatting>
  <conditionalFormatting sqref="BR64:BT64">
    <cfRule type="expression" dxfId="14" priority="15">
      <formula>BR$10:EI$10="PLAN"</formula>
    </cfRule>
  </conditionalFormatting>
  <conditionalFormatting sqref="BR66:BT66">
    <cfRule type="expression" dxfId="13" priority="14">
      <formula>BR$10:EI$10="PLAN"</formula>
    </cfRule>
  </conditionalFormatting>
  <conditionalFormatting sqref="D5">
    <cfRule type="containsText" dxfId="12" priority="13" operator="containsText" text="bitte ausfüllen">
      <formula>NOT(ISERROR(SEARCH("bitte ausfüllen",D5)))</formula>
    </cfRule>
  </conditionalFormatting>
  <conditionalFormatting sqref="D3">
    <cfRule type="containsText" dxfId="11" priority="12" operator="containsText" text="bitte wählen">
      <formula>NOT(ISERROR(SEARCH("bitte wählen",D3)))</formula>
    </cfRule>
  </conditionalFormatting>
  <conditionalFormatting sqref="D4">
    <cfRule type="containsText" dxfId="10" priority="11" operator="containsText" text="bitte wählen">
      <formula>NOT(ISERROR(SEARCH("bitte wählen",D4)))</formula>
    </cfRule>
  </conditionalFormatting>
  <conditionalFormatting sqref="D65:G65">
    <cfRule type="expression" dxfId="9" priority="10">
      <formula>D$10:BU$10="PLAN"</formula>
    </cfRule>
  </conditionalFormatting>
  <conditionalFormatting sqref="H65">
    <cfRule type="expression" dxfId="8" priority="9">
      <formula>$H$10="PLAN"</formula>
    </cfRule>
  </conditionalFormatting>
  <conditionalFormatting sqref="I65:L65">
    <cfRule type="expression" dxfId="7" priority="8">
      <formula>I$10:BZ$10="PLAN"</formula>
    </cfRule>
  </conditionalFormatting>
  <conditionalFormatting sqref="M65">
    <cfRule type="expression" dxfId="6" priority="7">
      <formula>$H$10="PLAN"</formula>
    </cfRule>
  </conditionalFormatting>
  <conditionalFormatting sqref="N65:Q65">
    <cfRule type="expression" dxfId="5" priority="6">
      <formula>N$10:CE$10="PLAN"</formula>
    </cfRule>
  </conditionalFormatting>
  <conditionalFormatting sqref="R65">
    <cfRule type="expression" dxfId="4" priority="5">
      <formula>$H$10="PLAN"</formula>
    </cfRule>
  </conditionalFormatting>
  <conditionalFormatting sqref="S65:V65">
    <cfRule type="expression" dxfId="3" priority="4">
      <formula>S$10:CJ$10="PLAN"</formula>
    </cfRule>
  </conditionalFormatting>
  <conditionalFormatting sqref="W65">
    <cfRule type="expression" dxfId="2" priority="3">
      <formula>$H$10="PLAN"</formula>
    </cfRule>
  </conditionalFormatting>
  <conditionalFormatting sqref="BU65">
    <cfRule type="expression" dxfId="1" priority="1">
      <formula>$M$10="PLAN"</formula>
    </cfRule>
  </conditionalFormatting>
  <dataValidations count="2">
    <dataValidation type="list" allowBlank="1" showInputMessage="1" showErrorMessage="1" sqref="D3" xr:uid="{5A5581C9-9E4E-42EE-9F83-160D6306A3EF}">
      <formula1>"bitte wählen,01.01.2021,01.01.2022,01.01.2023,01.01.2024,01.01.2025,01.01.2026,01.01.2027"</formula1>
    </dataValidation>
    <dataValidation type="decimal" showInputMessage="1" showErrorMessage="1" sqref="D17:G21 I17:L21 N17:Q21 S17:V21 X17:AA21 AC17:AF21 AH17:AK21 AM17:AP21 AR17:AU21 AW17:AZ21 BB17:BE21 BG17:BJ21 BL17:BO21 BQ17:BT21" xr:uid="{52C83F2B-E3B7-4ADD-8339-528748ABEF9A}">
      <formula1>-9.99999999999999E+36</formula1>
      <formula2>0</formula2>
    </dataValidation>
  </dataValidations>
  <pageMargins left="0.7" right="0.7" top="0.78740157499999996" bottom="0.78740157499999996"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685C84B-D318-4A72-8BC4-FF1A14C8087E}">
          <x14:formula1>
            <xm:f>'(Kategorien)'!$A$4:$A$84</xm:f>
          </x14:formula1>
          <xm:sqref>D4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C9656-AE57-4CE6-8249-4F2265375E02}">
  <sheetPr>
    <tabColor theme="9"/>
  </sheetPr>
  <dimension ref="A1:L64"/>
  <sheetViews>
    <sheetView showGridLines="0" zoomScaleNormal="100" workbookViewId="0">
      <selection activeCell="A13" sqref="A13:J13"/>
    </sheetView>
  </sheetViews>
  <sheetFormatPr baseColWidth="10" defaultColWidth="11.42578125" defaultRowHeight="15" x14ac:dyDescent="0.25"/>
  <cols>
    <col min="1" max="1" width="7.140625" style="108" bestFit="1" customWidth="1"/>
    <col min="2" max="2" width="3.140625" style="108" bestFit="1" customWidth="1"/>
    <col min="3" max="3" width="3.5703125" style="108" customWidth="1"/>
    <col min="4" max="4" width="5.5703125" style="108" customWidth="1"/>
    <col min="5" max="5" width="7" style="108" customWidth="1"/>
    <col min="6" max="6" width="11.42578125" style="115" customWidth="1"/>
    <col min="7" max="10" width="18.140625" style="108" customWidth="1"/>
    <col min="11" max="11" width="6.5703125" style="108" customWidth="1"/>
    <col min="12" max="16384" width="11.42578125" style="108"/>
  </cols>
  <sheetData>
    <row r="1" spans="1:12" ht="29.1" customHeight="1" x14ac:dyDescent="0.25">
      <c r="A1" s="137" t="s">
        <v>42</v>
      </c>
      <c r="B1" s="137"/>
      <c r="C1" s="137"/>
      <c r="D1" s="137"/>
      <c r="E1" s="137"/>
      <c r="F1" s="137"/>
      <c r="G1" s="137"/>
      <c r="H1" s="137"/>
      <c r="I1" s="137"/>
      <c r="J1" s="138"/>
      <c r="L1" s="20" t="s">
        <v>166</v>
      </c>
    </row>
    <row r="2" spans="1:12" ht="17.100000000000001" customHeight="1" x14ac:dyDescent="0.25">
      <c r="A2" s="136" t="s">
        <v>164</v>
      </c>
      <c r="B2" s="136"/>
      <c r="C2" s="136"/>
      <c r="D2" s="136"/>
      <c r="E2" s="136"/>
      <c r="F2" s="136"/>
      <c r="G2" s="109"/>
      <c r="H2" s="109"/>
      <c r="I2" s="109"/>
      <c r="J2" s="110"/>
      <c r="K2" s="106"/>
    </row>
    <row r="3" spans="1:12" ht="17.100000000000001" customHeight="1" x14ac:dyDescent="0.25">
      <c r="A3" s="129" t="s">
        <v>1</v>
      </c>
      <c r="B3" s="129"/>
      <c r="C3" s="129"/>
      <c r="D3" s="129"/>
      <c r="E3" s="129"/>
      <c r="F3" s="130"/>
      <c r="G3" s="111"/>
      <c r="H3" s="112"/>
      <c r="I3" s="113"/>
      <c r="J3" s="114" t="s">
        <v>83</v>
      </c>
    </row>
    <row r="4" spans="1:12" ht="15" customHeight="1" x14ac:dyDescent="0.25">
      <c r="G4" s="106"/>
      <c r="H4" s="106"/>
      <c r="I4" s="106"/>
      <c r="J4" s="107"/>
    </row>
    <row r="5" spans="1:12" ht="15" customHeight="1" x14ac:dyDescent="0.25">
      <c r="A5" s="106"/>
      <c r="B5" s="106"/>
      <c r="C5" s="106"/>
      <c r="D5" s="106"/>
      <c r="E5" s="106"/>
      <c r="F5" s="106"/>
      <c r="G5" s="106"/>
      <c r="H5" s="106"/>
      <c r="I5" s="106"/>
      <c r="J5" s="116"/>
    </row>
    <row r="6" spans="1:12" s="117" customFormat="1" ht="21.95" customHeight="1" x14ac:dyDescent="0.25">
      <c r="A6" s="139" t="s">
        <v>169</v>
      </c>
      <c r="B6" s="140"/>
      <c r="C6" s="140"/>
      <c r="D6" s="140"/>
      <c r="E6" s="140"/>
      <c r="F6" s="140"/>
      <c r="G6" s="140"/>
      <c r="H6" s="140"/>
      <c r="I6" s="140"/>
      <c r="J6" s="141"/>
    </row>
    <row r="7" spans="1:12" ht="17.100000000000001" customHeight="1" x14ac:dyDescent="0.25">
      <c r="A7" s="144" t="s">
        <v>43</v>
      </c>
      <c r="B7" s="144"/>
      <c r="C7" s="144"/>
      <c r="D7" s="144"/>
      <c r="E7" s="144"/>
      <c r="F7" s="144"/>
      <c r="G7" s="144"/>
      <c r="H7" s="144"/>
      <c r="I7" s="144"/>
      <c r="J7" s="145"/>
    </row>
    <row r="8" spans="1:12" s="120" customFormat="1" ht="17.100000000000001" customHeight="1" x14ac:dyDescent="0.2">
      <c r="A8" s="118"/>
      <c r="B8" s="119" t="s">
        <v>44</v>
      </c>
      <c r="C8" s="118"/>
      <c r="D8" s="119" t="s">
        <v>45</v>
      </c>
      <c r="E8" s="146" t="s">
        <v>174</v>
      </c>
      <c r="F8" s="147"/>
      <c r="G8" s="147"/>
      <c r="H8" s="147"/>
      <c r="I8" s="147"/>
      <c r="J8" s="148"/>
    </row>
    <row r="9" spans="1:12" ht="17.100000000000001" customHeight="1" x14ac:dyDescent="0.25">
      <c r="A9" s="149" t="s">
        <v>46</v>
      </c>
      <c r="B9" s="149"/>
      <c r="C9" s="149"/>
      <c r="D9" s="150"/>
      <c r="E9" s="151"/>
      <c r="F9" s="152"/>
      <c r="G9" s="152"/>
      <c r="H9" s="152"/>
      <c r="I9" s="152"/>
      <c r="J9" s="153"/>
    </row>
    <row r="10" spans="1:12" ht="46.5" customHeight="1" x14ac:dyDescent="0.25">
      <c r="A10" s="154"/>
      <c r="B10" s="154"/>
      <c r="C10" s="154"/>
      <c r="D10" s="154"/>
      <c r="E10" s="154"/>
      <c r="F10" s="154"/>
      <c r="G10" s="154"/>
      <c r="H10" s="154"/>
      <c r="I10" s="154"/>
      <c r="J10" s="155"/>
    </row>
    <row r="11" spans="1:12" ht="17.100000000000001" customHeight="1" x14ac:dyDescent="0.25">
      <c r="A11" s="156" t="s">
        <v>47</v>
      </c>
      <c r="B11" s="156"/>
      <c r="C11" s="156"/>
      <c r="D11" s="156"/>
      <c r="E11" s="156"/>
      <c r="F11" s="156"/>
      <c r="G11" s="156"/>
      <c r="H11" s="156"/>
      <c r="I11" s="156"/>
      <c r="J11" s="157"/>
    </row>
    <row r="12" spans="1:12" ht="17.100000000000001" customHeight="1" x14ac:dyDescent="0.25">
      <c r="A12" s="118"/>
      <c r="B12" s="119" t="s">
        <v>44</v>
      </c>
      <c r="C12" s="118"/>
      <c r="D12" s="119" t="s">
        <v>45</v>
      </c>
      <c r="E12" s="158" t="s">
        <v>48</v>
      </c>
      <c r="F12" s="158"/>
      <c r="G12" s="158"/>
      <c r="H12" s="158"/>
      <c r="I12" s="158"/>
      <c r="J12" s="159"/>
    </row>
    <row r="13" spans="1:12" ht="46.5" customHeight="1" x14ac:dyDescent="0.25">
      <c r="A13" s="160"/>
      <c r="B13" s="160"/>
      <c r="C13" s="160"/>
      <c r="D13" s="160"/>
      <c r="E13" s="160"/>
      <c r="F13" s="160"/>
      <c r="G13" s="160"/>
      <c r="H13" s="160"/>
      <c r="I13" s="160"/>
      <c r="J13" s="161"/>
    </row>
    <row r="14" spans="1:12" s="117" customFormat="1" ht="21.95" customHeight="1" x14ac:dyDescent="0.25">
      <c r="A14" s="139" t="s">
        <v>170</v>
      </c>
      <c r="B14" s="140"/>
      <c r="C14" s="140"/>
      <c r="D14" s="140"/>
      <c r="E14" s="140"/>
      <c r="F14" s="140"/>
      <c r="G14" s="140"/>
      <c r="H14" s="140"/>
      <c r="I14" s="140"/>
      <c r="J14" s="141"/>
    </row>
    <row r="15" spans="1:12" ht="17.100000000000001" customHeight="1" x14ac:dyDescent="0.25">
      <c r="A15" s="142" t="s">
        <v>49</v>
      </c>
      <c r="B15" s="142"/>
      <c r="C15" s="142"/>
      <c r="D15" s="142"/>
      <c r="E15" s="142"/>
      <c r="F15" s="142"/>
      <c r="G15" s="142"/>
      <c r="H15" s="142"/>
      <c r="I15" s="142"/>
      <c r="J15" s="143"/>
    </row>
    <row r="16" spans="1:12" s="120" customFormat="1" ht="17.100000000000001" customHeight="1" x14ac:dyDescent="0.2">
      <c r="A16" s="118"/>
      <c r="B16" s="119" t="s">
        <v>44</v>
      </c>
      <c r="C16" s="118"/>
      <c r="D16" s="119" t="s">
        <v>45</v>
      </c>
      <c r="E16" s="158" t="s">
        <v>50</v>
      </c>
      <c r="F16" s="158"/>
      <c r="G16" s="158"/>
      <c r="H16" s="158"/>
      <c r="I16" s="158"/>
      <c r="J16" s="159"/>
    </row>
    <row r="17" spans="1:10" ht="51" customHeight="1" x14ac:dyDescent="0.25">
      <c r="A17" s="160"/>
      <c r="B17" s="160"/>
      <c r="C17" s="160"/>
      <c r="D17" s="160"/>
      <c r="E17" s="160"/>
      <c r="F17" s="160"/>
      <c r="G17" s="160"/>
      <c r="H17" s="160"/>
      <c r="I17" s="160"/>
      <c r="J17" s="161"/>
    </row>
    <row r="18" spans="1:10" ht="27" customHeight="1" x14ac:dyDescent="0.25">
      <c r="A18" s="167" t="s">
        <v>51</v>
      </c>
      <c r="B18" s="167"/>
      <c r="C18" s="167"/>
      <c r="D18" s="167"/>
      <c r="E18" s="167"/>
      <c r="F18" s="167"/>
      <c r="G18" s="167"/>
      <c r="H18" s="167"/>
      <c r="I18" s="167"/>
      <c r="J18" s="168"/>
    </row>
    <row r="19" spans="1:10" ht="17.100000000000001" customHeight="1" x14ac:dyDescent="0.25">
      <c r="A19" s="118"/>
      <c r="B19" s="119" t="s">
        <v>44</v>
      </c>
      <c r="C19" s="118"/>
      <c r="D19" s="119" t="s">
        <v>45</v>
      </c>
      <c r="E19" s="158" t="s">
        <v>52</v>
      </c>
      <c r="F19" s="158"/>
      <c r="G19" s="158"/>
      <c r="H19" s="158"/>
      <c r="I19" s="158"/>
      <c r="J19" s="159"/>
    </row>
    <row r="20" spans="1:10" ht="46.5" customHeight="1" x14ac:dyDescent="0.25">
      <c r="A20" s="169"/>
      <c r="B20" s="169"/>
      <c r="C20" s="169"/>
      <c r="D20" s="169"/>
      <c r="E20" s="169"/>
      <c r="F20" s="169"/>
      <c r="G20" s="169"/>
      <c r="H20" s="169"/>
      <c r="I20" s="169"/>
      <c r="J20" s="170"/>
    </row>
    <row r="21" spans="1:10" ht="17.100000000000001" customHeight="1" x14ac:dyDescent="0.25">
      <c r="A21" s="142" t="s">
        <v>53</v>
      </c>
      <c r="B21" s="142"/>
      <c r="C21" s="142"/>
      <c r="D21" s="142"/>
      <c r="E21" s="142"/>
      <c r="F21" s="142"/>
      <c r="G21" s="142"/>
      <c r="H21" s="142"/>
      <c r="I21" s="142"/>
      <c r="J21" s="143"/>
    </row>
    <row r="22" spans="1:10" s="120" customFormat="1" ht="17.100000000000001" customHeight="1" x14ac:dyDescent="0.2">
      <c r="A22" s="118"/>
      <c r="B22" s="119" t="s">
        <v>44</v>
      </c>
      <c r="C22" s="118"/>
      <c r="D22" s="119" t="s">
        <v>45</v>
      </c>
      <c r="E22" s="158" t="s">
        <v>54</v>
      </c>
      <c r="F22" s="158"/>
      <c r="G22" s="158"/>
      <c r="H22" s="158"/>
      <c r="I22" s="158"/>
      <c r="J22" s="159"/>
    </row>
    <row r="23" spans="1:10" ht="17.100000000000001" customHeight="1" x14ac:dyDescent="0.25">
      <c r="A23" s="149" t="s">
        <v>55</v>
      </c>
      <c r="B23" s="149"/>
      <c r="C23" s="149"/>
      <c r="D23" s="150"/>
      <c r="E23" s="171"/>
      <c r="F23" s="172"/>
      <c r="G23" s="172"/>
      <c r="H23" s="172"/>
      <c r="I23" s="172"/>
      <c r="J23" s="173"/>
    </row>
    <row r="24" spans="1:10" ht="17.100000000000001" customHeight="1" x14ac:dyDescent="0.25">
      <c r="A24" s="174" t="s">
        <v>56</v>
      </c>
      <c r="B24" s="174"/>
      <c r="C24" s="174"/>
      <c r="D24" s="175"/>
      <c r="E24" s="171"/>
      <c r="F24" s="172"/>
      <c r="G24" s="172"/>
      <c r="H24" s="172"/>
      <c r="I24" s="172"/>
      <c r="J24" s="173"/>
    </row>
    <row r="25" spans="1:10" ht="17.100000000000001" customHeight="1" x14ac:dyDescent="0.25">
      <c r="A25" s="162" t="s">
        <v>57</v>
      </c>
      <c r="B25" s="162"/>
      <c r="C25" s="162"/>
      <c r="D25" s="163"/>
      <c r="E25" s="164"/>
      <c r="F25" s="165"/>
      <c r="G25" s="165"/>
      <c r="H25" s="165"/>
      <c r="I25" s="165"/>
      <c r="J25" s="166"/>
    </row>
    <row r="26" spans="1:10" s="117" customFormat="1" ht="21.95" customHeight="1" x14ac:dyDescent="0.25">
      <c r="A26" s="139" t="s">
        <v>171</v>
      </c>
      <c r="B26" s="140"/>
      <c r="C26" s="140"/>
      <c r="D26" s="140"/>
      <c r="E26" s="140"/>
      <c r="F26" s="140"/>
      <c r="G26" s="140"/>
      <c r="H26" s="140"/>
      <c r="I26" s="140"/>
      <c r="J26" s="141"/>
    </row>
    <row r="27" spans="1:10" ht="17.100000000000001" customHeight="1" x14ac:dyDescent="0.25">
      <c r="A27" s="142" t="s">
        <v>58</v>
      </c>
      <c r="B27" s="142"/>
      <c r="C27" s="142"/>
      <c r="D27" s="142"/>
      <c r="E27" s="142"/>
      <c r="F27" s="142"/>
      <c r="G27" s="142"/>
      <c r="H27" s="142"/>
      <c r="I27" s="142"/>
      <c r="J27" s="143"/>
    </row>
    <row r="28" spans="1:10" s="120" customFormat="1" ht="17.100000000000001" customHeight="1" x14ac:dyDescent="0.2">
      <c r="A28" s="118"/>
      <c r="B28" s="119" t="s">
        <v>44</v>
      </c>
      <c r="C28" s="118"/>
      <c r="D28" s="119" t="s">
        <v>45</v>
      </c>
      <c r="E28" s="158" t="s">
        <v>54</v>
      </c>
      <c r="F28" s="158"/>
      <c r="G28" s="158"/>
      <c r="H28" s="158"/>
      <c r="I28" s="158"/>
      <c r="J28" s="159"/>
    </row>
    <row r="29" spans="1:10" ht="17.100000000000001" customHeight="1" x14ac:dyDescent="0.25">
      <c r="A29" s="149" t="s">
        <v>59</v>
      </c>
      <c r="B29" s="149"/>
      <c r="C29" s="149"/>
      <c r="D29" s="150"/>
      <c r="E29" s="176"/>
      <c r="F29" s="177"/>
      <c r="G29" s="177"/>
      <c r="H29" s="177"/>
      <c r="I29" s="177"/>
      <c r="J29" s="178"/>
    </row>
    <row r="30" spans="1:10" ht="17.100000000000001" customHeight="1" x14ac:dyDescent="0.25">
      <c r="A30" s="174" t="s">
        <v>60</v>
      </c>
      <c r="B30" s="174"/>
      <c r="C30" s="174"/>
      <c r="D30" s="175"/>
      <c r="E30" s="179"/>
      <c r="F30" s="180"/>
      <c r="G30" s="180"/>
      <c r="H30" s="180"/>
      <c r="I30" s="180"/>
      <c r="J30" s="181"/>
    </row>
    <row r="31" spans="1:10" ht="17.100000000000001" customHeight="1" x14ac:dyDescent="0.25">
      <c r="A31" s="162" t="s">
        <v>61</v>
      </c>
      <c r="B31" s="162"/>
      <c r="C31" s="162"/>
      <c r="D31" s="163"/>
      <c r="E31" s="182"/>
      <c r="F31" s="183"/>
      <c r="G31" s="183"/>
      <c r="H31" s="183"/>
      <c r="I31" s="183"/>
      <c r="J31" s="184"/>
    </row>
    <row r="32" spans="1:10" ht="17.100000000000001" customHeight="1" x14ac:dyDescent="0.25">
      <c r="A32" s="185" t="s">
        <v>62</v>
      </c>
      <c r="B32" s="185"/>
      <c r="C32" s="185"/>
      <c r="D32" s="185"/>
      <c r="E32" s="185"/>
      <c r="F32" s="185"/>
      <c r="G32" s="185"/>
      <c r="H32" s="185"/>
      <c r="I32" s="185"/>
      <c r="J32" s="186"/>
    </row>
    <row r="33" spans="1:11" ht="43.5" customHeight="1" x14ac:dyDescent="0.25">
      <c r="A33" s="160"/>
      <c r="B33" s="160"/>
      <c r="C33" s="160"/>
      <c r="D33" s="160"/>
      <c r="E33" s="160"/>
      <c r="F33" s="160"/>
      <c r="G33" s="160"/>
      <c r="H33" s="160"/>
      <c r="I33" s="160"/>
      <c r="J33" s="161"/>
    </row>
    <row r="34" spans="1:11" ht="17.100000000000001" customHeight="1" x14ac:dyDescent="0.25">
      <c r="A34" s="185" t="s">
        <v>63</v>
      </c>
      <c r="B34" s="185"/>
      <c r="C34" s="185"/>
      <c r="D34" s="185"/>
      <c r="E34" s="185"/>
      <c r="F34" s="185"/>
      <c r="G34" s="185"/>
      <c r="H34" s="185"/>
      <c r="I34" s="185"/>
      <c r="J34" s="186"/>
      <c r="K34" s="121"/>
    </row>
    <row r="35" spans="1:11" s="120" customFormat="1" ht="17.100000000000001" customHeight="1" x14ac:dyDescent="0.2">
      <c r="A35" s="118"/>
      <c r="B35" s="119" t="s">
        <v>44</v>
      </c>
      <c r="C35" s="118"/>
      <c r="D35" s="119" t="s">
        <v>45</v>
      </c>
      <c r="E35" s="158" t="s">
        <v>54</v>
      </c>
      <c r="F35" s="158"/>
      <c r="G35" s="158"/>
      <c r="H35" s="158"/>
      <c r="I35" s="158"/>
      <c r="J35" s="159"/>
    </row>
    <row r="36" spans="1:11" ht="17.100000000000001" customHeight="1" x14ac:dyDescent="0.25">
      <c r="A36" s="149" t="s">
        <v>64</v>
      </c>
      <c r="B36" s="149"/>
      <c r="C36" s="149"/>
      <c r="D36" s="150"/>
      <c r="E36" s="171"/>
      <c r="F36" s="172"/>
      <c r="G36" s="172"/>
      <c r="H36" s="172"/>
      <c r="I36" s="172"/>
      <c r="J36" s="173"/>
    </row>
    <row r="37" spans="1:11" ht="17.100000000000001" customHeight="1" x14ac:dyDescent="0.25">
      <c r="A37" s="142" t="s">
        <v>65</v>
      </c>
      <c r="B37" s="142"/>
      <c r="C37" s="142"/>
      <c r="D37" s="142"/>
      <c r="E37" s="142"/>
      <c r="F37" s="142"/>
      <c r="G37" s="142"/>
      <c r="H37" s="142"/>
      <c r="I37" s="142"/>
      <c r="J37" s="143"/>
    </row>
    <row r="38" spans="1:11" s="120" customFormat="1" ht="17.100000000000001" customHeight="1" x14ac:dyDescent="0.2">
      <c r="A38" s="118"/>
      <c r="B38" s="119" t="s">
        <v>44</v>
      </c>
      <c r="C38" s="118"/>
      <c r="D38" s="119" t="s">
        <v>45</v>
      </c>
      <c r="E38" s="158" t="s">
        <v>54</v>
      </c>
      <c r="F38" s="158"/>
      <c r="G38" s="158"/>
      <c r="H38" s="158"/>
      <c r="I38" s="158"/>
      <c r="J38" s="159"/>
    </row>
    <row r="39" spans="1:11" s="120" customFormat="1" ht="17.100000000000001" customHeight="1" x14ac:dyDescent="0.2">
      <c r="A39" s="149" t="s">
        <v>66</v>
      </c>
      <c r="B39" s="149"/>
      <c r="C39" s="149"/>
      <c r="D39" s="150"/>
      <c r="E39" s="189" t="s">
        <v>67</v>
      </c>
      <c r="F39" s="190"/>
      <c r="G39" s="190"/>
      <c r="H39" s="190"/>
      <c r="I39" s="190"/>
      <c r="J39" s="191"/>
    </row>
    <row r="40" spans="1:11" s="120" customFormat="1" ht="17.100000000000001" customHeight="1" x14ac:dyDescent="0.2">
      <c r="A40" s="192" t="s">
        <v>59</v>
      </c>
      <c r="B40" s="192"/>
      <c r="C40" s="192"/>
      <c r="D40" s="193"/>
      <c r="E40" s="194"/>
      <c r="F40" s="195"/>
      <c r="G40" s="195"/>
      <c r="H40" s="195"/>
      <c r="I40" s="195"/>
      <c r="J40" s="196"/>
    </row>
    <row r="41" spans="1:11" s="120" customFormat="1" ht="17.100000000000001" customHeight="1" x14ac:dyDescent="0.2">
      <c r="A41" s="122" t="s">
        <v>60</v>
      </c>
      <c r="B41" s="122"/>
      <c r="C41" s="122"/>
      <c r="D41" s="123"/>
      <c r="E41" s="179"/>
      <c r="F41" s="180"/>
      <c r="G41" s="180"/>
      <c r="H41" s="180"/>
      <c r="I41" s="180"/>
      <c r="J41" s="181"/>
    </row>
    <row r="42" spans="1:11" s="120" customFormat="1" ht="17.100000000000001" customHeight="1" x14ac:dyDescent="0.2">
      <c r="A42" s="174" t="s">
        <v>61</v>
      </c>
      <c r="B42" s="174"/>
      <c r="C42" s="174"/>
      <c r="D42" s="175"/>
      <c r="E42" s="195"/>
      <c r="F42" s="195"/>
      <c r="G42" s="195"/>
      <c r="H42" s="195"/>
      <c r="I42" s="195"/>
      <c r="J42" s="196"/>
    </row>
    <row r="43" spans="1:11" s="120" customFormat="1" ht="30" customHeight="1" x14ac:dyDescent="0.2">
      <c r="A43" s="187" t="s">
        <v>68</v>
      </c>
      <c r="B43" s="187"/>
      <c r="C43" s="187"/>
      <c r="D43" s="187"/>
      <c r="E43" s="187"/>
      <c r="F43" s="187"/>
      <c r="G43" s="187"/>
      <c r="H43" s="187"/>
      <c r="I43" s="187"/>
      <c r="J43" s="188"/>
    </row>
    <row r="44" spans="1:11" s="120" customFormat="1" ht="17.100000000000001" customHeight="1" x14ac:dyDescent="0.2">
      <c r="A44" s="124"/>
      <c r="B44" s="199" t="s">
        <v>69</v>
      </c>
      <c r="C44" s="199"/>
      <c r="D44" s="199"/>
      <c r="E44" s="199"/>
      <c r="F44" s="199"/>
      <c r="G44" s="199"/>
      <c r="H44" s="200"/>
      <c r="I44" s="201"/>
      <c r="J44" s="202"/>
    </row>
    <row r="45" spans="1:11" s="120" customFormat="1" ht="17.100000000000001" customHeight="1" x14ac:dyDescent="0.2">
      <c r="A45" s="124"/>
      <c r="B45" s="203" t="s">
        <v>70</v>
      </c>
      <c r="C45" s="203"/>
      <c r="D45" s="203"/>
      <c r="E45" s="203"/>
      <c r="F45" s="203"/>
      <c r="G45" s="203"/>
      <c r="H45" s="204"/>
      <c r="I45" s="205"/>
      <c r="J45" s="206"/>
    </row>
    <row r="46" spans="1:11" s="120" customFormat="1" ht="17.100000000000001" customHeight="1" x14ac:dyDescent="0.2">
      <c r="A46" s="124"/>
      <c r="B46" s="203" t="s">
        <v>71</v>
      </c>
      <c r="C46" s="203"/>
      <c r="D46" s="203"/>
      <c r="E46" s="203"/>
      <c r="F46" s="203"/>
      <c r="G46" s="203"/>
      <c r="H46" s="204"/>
      <c r="I46" s="171"/>
      <c r="J46" s="173"/>
    </row>
    <row r="47" spans="1:11" s="120" customFormat="1" ht="17.100000000000001" customHeight="1" x14ac:dyDescent="0.2">
      <c r="A47" s="124"/>
      <c r="B47" s="203" t="s">
        <v>72</v>
      </c>
      <c r="C47" s="203"/>
      <c r="D47" s="203"/>
      <c r="E47" s="203"/>
      <c r="F47" s="203"/>
      <c r="G47" s="203"/>
      <c r="H47" s="204"/>
      <c r="I47" s="201"/>
      <c r="J47" s="202"/>
    </row>
    <row r="48" spans="1:11" s="120" customFormat="1" ht="17.100000000000001" customHeight="1" x14ac:dyDescent="0.2">
      <c r="A48" s="124"/>
      <c r="B48" s="203" t="s">
        <v>73</v>
      </c>
      <c r="C48" s="203"/>
      <c r="D48" s="203"/>
      <c r="E48" s="203"/>
      <c r="F48" s="203"/>
      <c r="G48" s="203"/>
      <c r="H48" s="203"/>
      <c r="I48" s="205"/>
      <c r="J48" s="206"/>
    </row>
    <row r="49" spans="1:12" ht="30" customHeight="1" x14ac:dyDescent="0.25">
      <c r="A49" s="207" t="s">
        <v>74</v>
      </c>
      <c r="B49" s="207"/>
      <c r="C49" s="207"/>
      <c r="D49" s="207"/>
      <c r="E49" s="207"/>
      <c r="F49" s="207"/>
      <c r="G49" s="207"/>
      <c r="H49" s="207"/>
      <c r="I49" s="207"/>
      <c r="J49" s="208"/>
      <c r="L49" s="125"/>
    </row>
    <row r="50" spans="1:12" s="120" customFormat="1" ht="36" customHeight="1" x14ac:dyDescent="0.2">
      <c r="A50" s="197" t="s">
        <v>67</v>
      </c>
      <c r="B50" s="197"/>
      <c r="C50" s="197"/>
      <c r="D50" s="197"/>
      <c r="E50" s="197"/>
      <c r="F50" s="197"/>
      <c r="G50" s="197"/>
      <c r="H50" s="197"/>
      <c r="I50" s="197"/>
      <c r="J50" s="198"/>
    </row>
    <row r="51" spans="1:12" ht="17.100000000000001" customHeight="1" x14ac:dyDescent="0.25">
      <c r="A51" s="142" t="s">
        <v>75</v>
      </c>
      <c r="B51" s="142"/>
      <c r="C51" s="142"/>
      <c r="D51" s="142"/>
      <c r="E51" s="142"/>
      <c r="F51" s="142"/>
      <c r="G51" s="142"/>
      <c r="H51" s="142"/>
      <c r="I51" s="142"/>
      <c r="J51" s="143"/>
    </row>
    <row r="52" spans="1:12" ht="17.100000000000001" customHeight="1" x14ac:dyDescent="0.25">
      <c r="A52" s="210" t="s">
        <v>76</v>
      </c>
      <c r="B52" s="211"/>
      <c r="C52" s="211"/>
      <c r="D52" s="212"/>
      <c r="E52" s="213"/>
      <c r="F52" s="214"/>
      <c r="G52" s="214"/>
      <c r="H52" s="214"/>
      <c r="I52" s="214"/>
      <c r="J52" s="215"/>
    </row>
    <row r="53" spans="1:12" s="117" customFormat="1" ht="21.75" customHeight="1" x14ac:dyDescent="0.25">
      <c r="A53" s="139" t="s">
        <v>172</v>
      </c>
      <c r="B53" s="140"/>
      <c r="C53" s="140"/>
      <c r="D53" s="140"/>
      <c r="E53" s="140"/>
      <c r="F53" s="140"/>
      <c r="G53" s="140"/>
      <c r="H53" s="140"/>
      <c r="I53" s="140"/>
      <c r="J53" s="141"/>
    </row>
    <row r="54" spans="1:12" ht="30" customHeight="1" x14ac:dyDescent="0.25">
      <c r="A54" s="216" t="s">
        <v>77</v>
      </c>
      <c r="B54" s="216"/>
      <c r="C54" s="216"/>
      <c r="D54" s="216"/>
      <c r="E54" s="216"/>
      <c r="F54" s="216"/>
      <c r="G54" s="216"/>
      <c r="H54" s="216"/>
      <c r="I54" s="216"/>
      <c r="J54" s="217"/>
    </row>
    <row r="55" spans="1:12" ht="17.100000000000001" customHeight="1" x14ac:dyDescent="0.25">
      <c r="A55" s="118"/>
      <c r="B55" s="119" t="s">
        <v>44</v>
      </c>
      <c r="C55" s="118"/>
      <c r="D55" s="119" t="s">
        <v>45</v>
      </c>
      <c r="E55" s="158" t="s">
        <v>54</v>
      </c>
      <c r="F55" s="158"/>
      <c r="G55" s="158"/>
      <c r="H55" s="158"/>
      <c r="I55" s="158"/>
      <c r="J55" s="159"/>
    </row>
    <row r="56" spans="1:12" ht="61.5" customHeight="1" x14ac:dyDescent="0.25">
      <c r="A56" s="149" t="s">
        <v>78</v>
      </c>
      <c r="B56" s="149"/>
      <c r="C56" s="149"/>
      <c r="D56" s="150"/>
      <c r="E56" s="176"/>
      <c r="F56" s="177"/>
      <c r="G56" s="177"/>
      <c r="H56" s="177"/>
      <c r="I56" s="177"/>
      <c r="J56" s="178"/>
    </row>
    <row r="57" spans="1:12" ht="17.100000000000001" customHeight="1" x14ac:dyDescent="0.25">
      <c r="A57" s="216" t="s">
        <v>79</v>
      </c>
      <c r="B57" s="216"/>
      <c r="C57" s="216"/>
      <c r="D57" s="216"/>
      <c r="E57" s="216"/>
      <c r="F57" s="216"/>
      <c r="G57" s="216"/>
      <c r="H57" s="216"/>
      <c r="I57" s="216"/>
      <c r="J57" s="217"/>
    </row>
    <row r="58" spans="1:12" ht="17.100000000000001" customHeight="1" x14ac:dyDescent="0.25">
      <c r="A58" s="118"/>
      <c r="B58" s="119" t="s">
        <v>44</v>
      </c>
      <c r="C58" s="118"/>
      <c r="D58" s="119" t="s">
        <v>45</v>
      </c>
      <c r="E58" s="218" t="s">
        <v>48</v>
      </c>
      <c r="F58" s="219"/>
      <c r="G58" s="219"/>
      <c r="H58" s="219"/>
      <c r="I58" s="219"/>
      <c r="J58" s="220"/>
    </row>
    <row r="59" spans="1:12" ht="72.75" customHeight="1" x14ac:dyDescent="0.25">
      <c r="A59" s="160"/>
      <c r="B59" s="160"/>
      <c r="C59" s="160"/>
      <c r="D59" s="160"/>
      <c r="E59" s="160"/>
      <c r="F59" s="160"/>
      <c r="G59" s="160"/>
      <c r="H59" s="160"/>
      <c r="I59" s="160"/>
      <c r="J59" s="161"/>
    </row>
    <row r="60" spans="1:12" x14ac:dyDescent="0.25">
      <c r="A60" s="126"/>
      <c r="B60" s="126"/>
      <c r="C60" s="126"/>
      <c r="D60" s="126"/>
      <c r="E60" s="127"/>
      <c r="F60" s="128"/>
      <c r="G60" s="127"/>
      <c r="H60" s="127"/>
      <c r="I60" s="127"/>
      <c r="J60" s="127"/>
    </row>
    <row r="61" spans="1:12" ht="91.5" customHeight="1" x14ac:dyDescent="0.25">
      <c r="A61" s="209" t="s">
        <v>41</v>
      </c>
      <c r="B61" s="209"/>
      <c r="C61" s="209"/>
      <c r="D61" s="209"/>
      <c r="E61" s="209"/>
      <c r="F61" s="209"/>
      <c r="G61" s="209"/>
      <c r="H61" s="209"/>
      <c r="I61" s="209"/>
      <c r="J61" s="209"/>
    </row>
    <row r="64" spans="1:12" x14ac:dyDescent="0.25">
      <c r="D64" s="125"/>
    </row>
  </sheetData>
  <sheetProtection algorithmName="SHA-512" hashValue="go1422DJ0lUHXG275o4Rw55pvgvUcPyRGPgCPuaEtJNCmKXdknTaEM293HvWQ9n8SNxTqNyeFiepCjTmSIQmag==" saltValue="2tcNAMIClfFR3mMu/ff3EQ==" spinCount="100000" sheet="1" objects="1" scenarios="1"/>
  <mergeCells count="75">
    <mergeCell ref="A61:J61"/>
    <mergeCell ref="A51:J51"/>
    <mergeCell ref="A52:D52"/>
    <mergeCell ref="E52:J52"/>
    <mergeCell ref="A53:J53"/>
    <mergeCell ref="A54:J54"/>
    <mergeCell ref="E55:J55"/>
    <mergeCell ref="A56:D56"/>
    <mergeCell ref="E56:J56"/>
    <mergeCell ref="A57:J57"/>
    <mergeCell ref="E58:J58"/>
    <mergeCell ref="A59:J59"/>
    <mergeCell ref="A50:J50"/>
    <mergeCell ref="B44:H44"/>
    <mergeCell ref="I44:J44"/>
    <mergeCell ref="B45:H45"/>
    <mergeCell ref="I45:J45"/>
    <mergeCell ref="B46:H46"/>
    <mergeCell ref="I46:J46"/>
    <mergeCell ref="B47:H47"/>
    <mergeCell ref="I47:J47"/>
    <mergeCell ref="B48:H48"/>
    <mergeCell ref="I48:J48"/>
    <mergeCell ref="A49:J49"/>
    <mergeCell ref="A43:J43"/>
    <mergeCell ref="A36:D36"/>
    <mergeCell ref="E36:J36"/>
    <mergeCell ref="A37:J37"/>
    <mergeCell ref="E38:J38"/>
    <mergeCell ref="A39:D39"/>
    <mergeCell ref="E39:J39"/>
    <mergeCell ref="A40:D40"/>
    <mergeCell ref="E40:J40"/>
    <mergeCell ref="E41:J41"/>
    <mergeCell ref="A42:D42"/>
    <mergeCell ref="E42:J42"/>
    <mergeCell ref="E35:J35"/>
    <mergeCell ref="A27:J27"/>
    <mergeCell ref="E28:J28"/>
    <mergeCell ref="A29:D29"/>
    <mergeCell ref="E29:J29"/>
    <mergeCell ref="A30:D30"/>
    <mergeCell ref="E30:J30"/>
    <mergeCell ref="A31:D31"/>
    <mergeCell ref="E31:J31"/>
    <mergeCell ref="A32:J32"/>
    <mergeCell ref="A33:J33"/>
    <mergeCell ref="A34:J34"/>
    <mergeCell ref="A21:J21"/>
    <mergeCell ref="E22:J22"/>
    <mergeCell ref="A23:D23"/>
    <mergeCell ref="E23:J23"/>
    <mergeCell ref="A24:D24"/>
    <mergeCell ref="E24:J24"/>
    <mergeCell ref="E16:J16"/>
    <mergeCell ref="A17:J17"/>
    <mergeCell ref="A18:J18"/>
    <mergeCell ref="E19:J19"/>
    <mergeCell ref="A20:J20"/>
    <mergeCell ref="A2:F2"/>
    <mergeCell ref="A1:J1"/>
    <mergeCell ref="A26:J26"/>
    <mergeCell ref="A6:J6"/>
    <mergeCell ref="A15:J15"/>
    <mergeCell ref="A7:J7"/>
    <mergeCell ref="E8:J8"/>
    <mergeCell ref="A9:D9"/>
    <mergeCell ref="E9:J9"/>
    <mergeCell ref="A10:J10"/>
    <mergeCell ref="A11:J11"/>
    <mergeCell ref="E12:J12"/>
    <mergeCell ref="A13:J13"/>
    <mergeCell ref="A14:J14"/>
    <mergeCell ref="A25:D25"/>
    <mergeCell ref="E25:J25"/>
  </mergeCells>
  <conditionalFormatting sqref="J3">
    <cfRule type="containsText" dxfId="0" priority="1" operator="containsText" text="bitte wählen">
      <formula>NOT(ISERROR(SEARCH("bitte wählen",J3)))</formula>
    </cfRule>
  </conditionalFormatting>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9525</xdr:colOff>
                    <xdr:row>7</xdr:row>
                    <xdr:rowOff>0</xdr:rowOff>
                  </from>
                  <to>
                    <xdr:col>0</xdr:col>
                    <xdr:colOff>247650</xdr:colOff>
                    <xdr:row>7</xdr:row>
                    <xdr:rowOff>190500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9525</xdr:colOff>
                    <xdr:row>7</xdr:row>
                    <xdr:rowOff>0</xdr:rowOff>
                  </from>
                  <to>
                    <xdr:col>3</xdr:col>
                    <xdr:colOff>28575</xdr:colOff>
                    <xdr:row>7</xdr:row>
                    <xdr:rowOff>190500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9525</xdr:colOff>
                    <xdr:row>14</xdr:row>
                    <xdr:rowOff>200025</xdr:rowOff>
                  </from>
                  <to>
                    <xdr:col>0</xdr:col>
                    <xdr:colOff>247650</xdr:colOff>
                    <xdr:row>16</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9525</xdr:colOff>
                    <xdr:row>14</xdr:row>
                    <xdr:rowOff>200025</xdr:rowOff>
                  </from>
                  <to>
                    <xdr:col>3</xdr:col>
                    <xdr:colOff>19050</xdr:colOff>
                    <xdr:row>16</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9525</xdr:colOff>
                    <xdr:row>14</xdr:row>
                    <xdr:rowOff>200025</xdr:rowOff>
                  </from>
                  <to>
                    <xdr:col>0</xdr:col>
                    <xdr:colOff>247650</xdr:colOff>
                    <xdr:row>16</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9525</xdr:colOff>
                    <xdr:row>14</xdr:row>
                    <xdr:rowOff>200025</xdr:rowOff>
                  </from>
                  <to>
                    <xdr:col>3</xdr:col>
                    <xdr:colOff>19050</xdr:colOff>
                    <xdr:row>16</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0</xdr:col>
                    <xdr:colOff>9525</xdr:colOff>
                    <xdr:row>20</xdr:row>
                    <xdr:rowOff>200025</xdr:rowOff>
                  </from>
                  <to>
                    <xdr:col>0</xdr:col>
                    <xdr:colOff>247650</xdr:colOff>
                    <xdr:row>22</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9525</xdr:colOff>
                    <xdr:row>20</xdr:row>
                    <xdr:rowOff>200025</xdr:rowOff>
                  </from>
                  <to>
                    <xdr:col>3</xdr:col>
                    <xdr:colOff>28575</xdr:colOff>
                    <xdr:row>22</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0</xdr:col>
                    <xdr:colOff>9525</xdr:colOff>
                    <xdr:row>20</xdr:row>
                    <xdr:rowOff>200025</xdr:rowOff>
                  </from>
                  <to>
                    <xdr:col>0</xdr:col>
                    <xdr:colOff>247650</xdr:colOff>
                    <xdr:row>22</xdr:row>
                    <xdr:rowOff>38100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9525</xdr:colOff>
                    <xdr:row>20</xdr:row>
                    <xdr:rowOff>200025</xdr:rowOff>
                  </from>
                  <to>
                    <xdr:col>3</xdr:col>
                    <xdr:colOff>28575</xdr:colOff>
                    <xdr:row>22</xdr:row>
                    <xdr:rowOff>38100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0</xdr:col>
                    <xdr:colOff>9525</xdr:colOff>
                    <xdr:row>20</xdr:row>
                    <xdr:rowOff>200025</xdr:rowOff>
                  </from>
                  <to>
                    <xdr:col>0</xdr:col>
                    <xdr:colOff>247650</xdr:colOff>
                    <xdr:row>22</xdr:row>
                    <xdr:rowOff>38100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xdr:col>
                    <xdr:colOff>9525</xdr:colOff>
                    <xdr:row>20</xdr:row>
                    <xdr:rowOff>200025</xdr:rowOff>
                  </from>
                  <to>
                    <xdr:col>3</xdr:col>
                    <xdr:colOff>28575</xdr:colOff>
                    <xdr:row>22</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0</xdr:col>
                    <xdr:colOff>9525</xdr:colOff>
                    <xdr:row>20</xdr:row>
                    <xdr:rowOff>200025</xdr:rowOff>
                  </from>
                  <to>
                    <xdr:col>0</xdr:col>
                    <xdr:colOff>247650</xdr:colOff>
                    <xdr:row>22</xdr:row>
                    <xdr:rowOff>38100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xdr:col>
                    <xdr:colOff>9525</xdr:colOff>
                    <xdr:row>20</xdr:row>
                    <xdr:rowOff>200025</xdr:rowOff>
                  </from>
                  <to>
                    <xdr:col>3</xdr:col>
                    <xdr:colOff>28575</xdr:colOff>
                    <xdr:row>22</xdr:row>
                    <xdr:rowOff>38100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0</xdr:col>
                    <xdr:colOff>9525</xdr:colOff>
                    <xdr:row>26</xdr:row>
                    <xdr:rowOff>200025</xdr:rowOff>
                  </from>
                  <to>
                    <xdr:col>0</xdr:col>
                    <xdr:colOff>247650</xdr:colOff>
                    <xdr:row>28</xdr:row>
                    <xdr:rowOff>38100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xdr:col>
                    <xdr:colOff>9525</xdr:colOff>
                    <xdr:row>26</xdr:row>
                    <xdr:rowOff>200025</xdr:rowOff>
                  </from>
                  <to>
                    <xdr:col>3</xdr:col>
                    <xdr:colOff>28575</xdr:colOff>
                    <xdr:row>28</xdr:row>
                    <xdr:rowOff>38100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0</xdr:col>
                    <xdr:colOff>9525</xdr:colOff>
                    <xdr:row>26</xdr:row>
                    <xdr:rowOff>200025</xdr:rowOff>
                  </from>
                  <to>
                    <xdr:col>0</xdr:col>
                    <xdr:colOff>247650</xdr:colOff>
                    <xdr:row>28</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xdr:col>
                    <xdr:colOff>9525</xdr:colOff>
                    <xdr:row>26</xdr:row>
                    <xdr:rowOff>200025</xdr:rowOff>
                  </from>
                  <to>
                    <xdr:col>3</xdr:col>
                    <xdr:colOff>28575</xdr:colOff>
                    <xdr:row>28</xdr:row>
                    <xdr:rowOff>38100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0</xdr:col>
                    <xdr:colOff>9525</xdr:colOff>
                    <xdr:row>26</xdr:row>
                    <xdr:rowOff>200025</xdr:rowOff>
                  </from>
                  <to>
                    <xdr:col>0</xdr:col>
                    <xdr:colOff>247650</xdr:colOff>
                    <xdr:row>28</xdr:row>
                    <xdr:rowOff>38100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xdr:col>
                    <xdr:colOff>9525</xdr:colOff>
                    <xdr:row>26</xdr:row>
                    <xdr:rowOff>200025</xdr:rowOff>
                  </from>
                  <to>
                    <xdr:col>3</xdr:col>
                    <xdr:colOff>28575</xdr:colOff>
                    <xdr:row>28</xdr:row>
                    <xdr:rowOff>38100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0</xdr:col>
                    <xdr:colOff>9525</xdr:colOff>
                    <xdr:row>26</xdr:row>
                    <xdr:rowOff>200025</xdr:rowOff>
                  </from>
                  <to>
                    <xdr:col>0</xdr:col>
                    <xdr:colOff>247650</xdr:colOff>
                    <xdr:row>28</xdr:row>
                    <xdr:rowOff>38100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xdr:col>
                    <xdr:colOff>9525</xdr:colOff>
                    <xdr:row>26</xdr:row>
                    <xdr:rowOff>200025</xdr:rowOff>
                  </from>
                  <to>
                    <xdr:col>3</xdr:col>
                    <xdr:colOff>28575</xdr:colOff>
                    <xdr:row>28</xdr:row>
                    <xdr:rowOff>38100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0</xdr:col>
                    <xdr:colOff>9525</xdr:colOff>
                    <xdr:row>26</xdr:row>
                    <xdr:rowOff>200025</xdr:rowOff>
                  </from>
                  <to>
                    <xdr:col>0</xdr:col>
                    <xdr:colOff>247650</xdr:colOff>
                    <xdr:row>28</xdr:row>
                    <xdr:rowOff>38100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2</xdr:col>
                    <xdr:colOff>9525</xdr:colOff>
                    <xdr:row>26</xdr:row>
                    <xdr:rowOff>200025</xdr:rowOff>
                  </from>
                  <to>
                    <xdr:col>3</xdr:col>
                    <xdr:colOff>28575</xdr:colOff>
                    <xdr:row>28</xdr:row>
                    <xdr:rowOff>38100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0</xdr:col>
                    <xdr:colOff>9525</xdr:colOff>
                    <xdr:row>26</xdr:row>
                    <xdr:rowOff>200025</xdr:rowOff>
                  </from>
                  <to>
                    <xdr:col>0</xdr:col>
                    <xdr:colOff>247650</xdr:colOff>
                    <xdr:row>28</xdr:row>
                    <xdr:rowOff>38100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xdr:col>
                    <xdr:colOff>9525</xdr:colOff>
                    <xdr:row>26</xdr:row>
                    <xdr:rowOff>200025</xdr:rowOff>
                  </from>
                  <to>
                    <xdr:col>3</xdr:col>
                    <xdr:colOff>28575</xdr:colOff>
                    <xdr:row>28</xdr:row>
                    <xdr:rowOff>38100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0</xdr:col>
                    <xdr:colOff>9525</xdr:colOff>
                    <xdr:row>26</xdr:row>
                    <xdr:rowOff>200025</xdr:rowOff>
                  </from>
                  <to>
                    <xdr:col>0</xdr:col>
                    <xdr:colOff>247650</xdr:colOff>
                    <xdr:row>28</xdr:row>
                    <xdr:rowOff>38100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2</xdr:col>
                    <xdr:colOff>9525</xdr:colOff>
                    <xdr:row>26</xdr:row>
                    <xdr:rowOff>200025</xdr:rowOff>
                  </from>
                  <to>
                    <xdr:col>3</xdr:col>
                    <xdr:colOff>28575</xdr:colOff>
                    <xdr:row>28</xdr:row>
                    <xdr:rowOff>38100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0</xdr:col>
                    <xdr:colOff>9525</xdr:colOff>
                    <xdr:row>26</xdr:row>
                    <xdr:rowOff>200025</xdr:rowOff>
                  </from>
                  <to>
                    <xdr:col>0</xdr:col>
                    <xdr:colOff>247650</xdr:colOff>
                    <xdr:row>28</xdr:row>
                    <xdr:rowOff>38100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2</xdr:col>
                    <xdr:colOff>9525</xdr:colOff>
                    <xdr:row>26</xdr:row>
                    <xdr:rowOff>200025</xdr:rowOff>
                  </from>
                  <to>
                    <xdr:col>3</xdr:col>
                    <xdr:colOff>28575</xdr:colOff>
                    <xdr:row>28</xdr:row>
                    <xdr:rowOff>38100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0</xdr:col>
                    <xdr:colOff>9525</xdr:colOff>
                    <xdr:row>36</xdr:row>
                    <xdr:rowOff>200025</xdr:rowOff>
                  </from>
                  <to>
                    <xdr:col>0</xdr:col>
                    <xdr:colOff>247650</xdr:colOff>
                    <xdr:row>37</xdr:row>
                    <xdr:rowOff>171450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2</xdr:col>
                    <xdr:colOff>9525</xdr:colOff>
                    <xdr:row>36</xdr:row>
                    <xdr:rowOff>200025</xdr:rowOff>
                  </from>
                  <to>
                    <xdr:col>3</xdr:col>
                    <xdr:colOff>28575</xdr:colOff>
                    <xdr:row>37</xdr:row>
                    <xdr:rowOff>171450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0</xdr:col>
                    <xdr:colOff>9525</xdr:colOff>
                    <xdr:row>36</xdr:row>
                    <xdr:rowOff>200025</xdr:rowOff>
                  </from>
                  <to>
                    <xdr:col>0</xdr:col>
                    <xdr:colOff>247650</xdr:colOff>
                    <xdr:row>37</xdr:row>
                    <xdr:rowOff>171450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2</xdr:col>
                    <xdr:colOff>9525</xdr:colOff>
                    <xdr:row>36</xdr:row>
                    <xdr:rowOff>200025</xdr:rowOff>
                  </from>
                  <to>
                    <xdr:col>3</xdr:col>
                    <xdr:colOff>28575</xdr:colOff>
                    <xdr:row>37</xdr:row>
                    <xdr:rowOff>171450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0</xdr:col>
                    <xdr:colOff>9525</xdr:colOff>
                    <xdr:row>36</xdr:row>
                    <xdr:rowOff>200025</xdr:rowOff>
                  </from>
                  <to>
                    <xdr:col>0</xdr:col>
                    <xdr:colOff>247650</xdr:colOff>
                    <xdr:row>37</xdr:row>
                    <xdr:rowOff>171450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2</xdr:col>
                    <xdr:colOff>9525</xdr:colOff>
                    <xdr:row>36</xdr:row>
                    <xdr:rowOff>200025</xdr:rowOff>
                  </from>
                  <to>
                    <xdr:col>3</xdr:col>
                    <xdr:colOff>28575</xdr:colOff>
                    <xdr:row>37</xdr:row>
                    <xdr:rowOff>171450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0</xdr:col>
                    <xdr:colOff>9525</xdr:colOff>
                    <xdr:row>36</xdr:row>
                    <xdr:rowOff>200025</xdr:rowOff>
                  </from>
                  <to>
                    <xdr:col>0</xdr:col>
                    <xdr:colOff>247650</xdr:colOff>
                    <xdr:row>37</xdr:row>
                    <xdr:rowOff>171450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2</xdr:col>
                    <xdr:colOff>9525</xdr:colOff>
                    <xdr:row>36</xdr:row>
                    <xdr:rowOff>200025</xdr:rowOff>
                  </from>
                  <to>
                    <xdr:col>3</xdr:col>
                    <xdr:colOff>28575</xdr:colOff>
                    <xdr:row>37</xdr:row>
                    <xdr:rowOff>171450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0</xdr:col>
                    <xdr:colOff>9525</xdr:colOff>
                    <xdr:row>36</xdr:row>
                    <xdr:rowOff>200025</xdr:rowOff>
                  </from>
                  <to>
                    <xdr:col>0</xdr:col>
                    <xdr:colOff>247650</xdr:colOff>
                    <xdr:row>37</xdr:row>
                    <xdr:rowOff>171450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2</xdr:col>
                    <xdr:colOff>9525</xdr:colOff>
                    <xdr:row>36</xdr:row>
                    <xdr:rowOff>200025</xdr:rowOff>
                  </from>
                  <to>
                    <xdr:col>3</xdr:col>
                    <xdr:colOff>28575</xdr:colOff>
                    <xdr:row>37</xdr:row>
                    <xdr:rowOff>171450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0</xdr:col>
                    <xdr:colOff>9525</xdr:colOff>
                    <xdr:row>36</xdr:row>
                    <xdr:rowOff>200025</xdr:rowOff>
                  </from>
                  <to>
                    <xdr:col>0</xdr:col>
                    <xdr:colOff>247650</xdr:colOff>
                    <xdr:row>37</xdr:row>
                    <xdr:rowOff>171450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2</xdr:col>
                    <xdr:colOff>9525</xdr:colOff>
                    <xdr:row>36</xdr:row>
                    <xdr:rowOff>200025</xdr:rowOff>
                  </from>
                  <to>
                    <xdr:col>3</xdr:col>
                    <xdr:colOff>28575</xdr:colOff>
                    <xdr:row>37</xdr:row>
                    <xdr:rowOff>171450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0</xdr:col>
                    <xdr:colOff>9525</xdr:colOff>
                    <xdr:row>36</xdr:row>
                    <xdr:rowOff>200025</xdr:rowOff>
                  </from>
                  <to>
                    <xdr:col>0</xdr:col>
                    <xdr:colOff>247650</xdr:colOff>
                    <xdr:row>37</xdr:row>
                    <xdr:rowOff>171450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2</xdr:col>
                    <xdr:colOff>9525</xdr:colOff>
                    <xdr:row>36</xdr:row>
                    <xdr:rowOff>200025</xdr:rowOff>
                  </from>
                  <to>
                    <xdr:col>3</xdr:col>
                    <xdr:colOff>28575</xdr:colOff>
                    <xdr:row>37</xdr:row>
                    <xdr:rowOff>171450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0</xdr:col>
                    <xdr:colOff>9525</xdr:colOff>
                    <xdr:row>36</xdr:row>
                    <xdr:rowOff>200025</xdr:rowOff>
                  </from>
                  <to>
                    <xdr:col>0</xdr:col>
                    <xdr:colOff>247650</xdr:colOff>
                    <xdr:row>37</xdr:row>
                    <xdr:rowOff>171450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2</xdr:col>
                    <xdr:colOff>9525</xdr:colOff>
                    <xdr:row>36</xdr:row>
                    <xdr:rowOff>200025</xdr:rowOff>
                  </from>
                  <to>
                    <xdr:col>3</xdr:col>
                    <xdr:colOff>28575</xdr:colOff>
                    <xdr:row>37</xdr:row>
                    <xdr:rowOff>171450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0</xdr:col>
                    <xdr:colOff>9525</xdr:colOff>
                    <xdr:row>36</xdr:row>
                    <xdr:rowOff>200025</xdr:rowOff>
                  </from>
                  <to>
                    <xdr:col>0</xdr:col>
                    <xdr:colOff>247650</xdr:colOff>
                    <xdr:row>37</xdr:row>
                    <xdr:rowOff>171450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2</xdr:col>
                    <xdr:colOff>9525</xdr:colOff>
                    <xdr:row>36</xdr:row>
                    <xdr:rowOff>200025</xdr:rowOff>
                  </from>
                  <to>
                    <xdr:col>3</xdr:col>
                    <xdr:colOff>28575</xdr:colOff>
                    <xdr:row>37</xdr:row>
                    <xdr:rowOff>171450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0</xdr:col>
                    <xdr:colOff>9525</xdr:colOff>
                    <xdr:row>36</xdr:row>
                    <xdr:rowOff>200025</xdr:rowOff>
                  </from>
                  <to>
                    <xdr:col>0</xdr:col>
                    <xdr:colOff>247650</xdr:colOff>
                    <xdr:row>37</xdr:row>
                    <xdr:rowOff>171450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2</xdr:col>
                    <xdr:colOff>9525</xdr:colOff>
                    <xdr:row>36</xdr:row>
                    <xdr:rowOff>200025</xdr:rowOff>
                  </from>
                  <to>
                    <xdr:col>3</xdr:col>
                    <xdr:colOff>28575</xdr:colOff>
                    <xdr:row>37</xdr:row>
                    <xdr:rowOff>171450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0</xdr:col>
                    <xdr:colOff>9525</xdr:colOff>
                    <xdr:row>36</xdr:row>
                    <xdr:rowOff>200025</xdr:rowOff>
                  </from>
                  <to>
                    <xdr:col>0</xdr:col>
                    <xdr:colOff>247650</xdr:colOff>
                    <xdr:row>37</xdr:row>
                    <xdr:rowOff>171450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2</xdr:col>
                    <xdr:colOff>9525</xdr:colOff>
                    <xdr:row>36</xdr:row>
                    <xdr:rowOff>200025</xdr:rowOff>
                  </from>
                  <to>
                    <xdr:col>3</xdr:col>
                    <xdr:colOff>28575</xdr:colOff>
                    <xdr:row>37</xdr:row>
                    <xdr:rowOff>171450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0</xdr:col>
                    <xdr:colOff>9525</xdr:colOff>
                    <xdr:row>36</xdr:row>
                    <xdr:rowOff>200025</xdr:rowOff>
                  </from>
                  <to>
                    <xdr:col>0</xdr:col>
                    <xdr:colOff>247650</xdr:colOff>
                    <xdr:row>37</xdr:row>
                    <xdr:rowOff>171450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2</xdr:col>
                    <xdr:colOff>9525</xdr:colOff>
                    <xdr:row>36</xdr:row>
                    <xdr:rowOff>200025</xdr:rowOff>
                  </from>
                  <to>
                    <xdr:col>3</xdr:col>
                    <xdr:colOff>28575</xdr:colOff>
                    <xdr:row>37</xdr:row>
                    <xdr:rowOff>171450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0</xdr:col>
                    <xdr:colOff>9525</xdr:colOff>
                    <xdr:row>36</xdr:row>
                    <xdr:rowOff>200025</xdr:rowOff>
                  </from>
                  <to>
                    <xdr:col>0</xdr:col>
                    <xdr:colOff>247650</xdr:colOff>
                    <xdr:row>37</xdr:row>
                    <xdr:rowOff>171450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2</xdr:col>
                    <xdr:colOff>9525</xdr:colOff>
                    <xdr:row>36</xdr:row>
                    <xdr:rowOff>200025</xdr:rowOff>
                  </from>
                  <to>
                    <xdr:col>3</xdr:col>
                    <xdr:colOff>28575</xdr:colOff>
                    <xdr:row>37</xdr:row>
                    <xdr:rowOff>171450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0</xdr:col>
                    <xdr:colOff>9525</xdr:colOff>
                    <xdr:row>36</xdr:row>
                    <xdr:rowOff>200025</xdr:rowOff>
                  </from>
                  <to>
                    <xdr:col>0</xdr:col>
                    <xdr:colOff>247650</xdr:colOff>
                    <xdr:row>37</xdr:row>
                    <xdr:rowOff>171450</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2</xdr:col>
                    <xdr:colOff>9525</xdr:colOff>
                    <xdr:row>36</xdr:row>
                    <xdr:rowOff>200025</xdr:rowOff>
                  </from>
                  <to>
                    <xdr:col>3</xdr:col>
                    <xdr:colOff>28575</xdr:colOff>
                    <xdr:row>37</xdr:row>
                    <xdr:rowOff>171450</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0</xdr:col>
                    <xdr:colOff>9525</xdr:colOff>
                    <xdr:row>36</xdr:row>
                    <xdr:rowOff>200025</xdr:rowOff>
                  </from>
                  <to>
                    <xdr:col>0</xdr:col>
                    <xdr:colOff>247650</xdr:colOff>
                    <xdr:row>37</xdr:row>
                    <xdr:rowOff>171450</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0</xdr:col>
                    <xdr:colOff>9525</xdr:colOff>
                    <xdr:row>36</xdr:row>
                    <xdr:rowOff>200025</xdr:rowOff>
                  </from>
                  <to>
                    <xdr:col>0</xdr:col>
                    <xdr:colOff>247650</xdr:colOff>
                    <xdr:row>37</xdr:row>
                    <xdr:rowOff>171450</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0</xdr:col>
                    <xdr:colOff>0</xdr:colOff>
                    <xdr:row>43</xdr:row>
                    <xdr:rowOff>0</xdr:rowOff>
                  </from>
                  <to>
                    <xdr:col>0</xdr:col>
                    <xdr:colOff>209550</xdr:colOff>
                    <xdr:row>44</xdr:row>
                    <xdr:rowOff>19050</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0</xdr:col>
                    <xdr:colOff>0</xdr:colOff>
                    <xdr:row>44</xdr:row>
                    <xdr:rowOff>9525</xdr:rowOff>
                  </from>
                  <to>
                    <xdr:col>0</xdr:col>
                    <xdr:colOff>209550</xdr:colOff>
                    <xdr:row>45</xdr:row>
                    <xdr:rowOff>0</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0</xdr:col>
                    <xdr:colOff>0</xdr:colOff>
                    <xdr:row>45</xdr:row>
                    <xdr:rowOff>9525</xdr:rowOff>
                  </from>
                  <to>
                    <xdr:col>0</xdr:col>
                    <xdr:colOff>209550</xdr:colOff>
                    <xdr:row>46</xdr:row>
                    <xdr:rowOff>0</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0</xdr:col>
                    <xdr:colOff>0</xdr:colOff>
                    <xdr:row>46</xdr:row>
                    <xdr:rowOff>9525</xdr:rowOff>
                  </from>
                  <to>
                    <xdr:col>0</xdr:col>
                    <xdr:colOff>209550</xdr:colOff>
                    <xdr:row>47</xdr:row>
                    <xdr:rowOff>0</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0</xdr:col>
                    <xdr:colOff>0</xdr:colOff>
                    <xdr:row>47</xdr:row>
                    <xdr:rowOff>9525</xdr:rowOff>
                  </from>
                  <to>
                    <xdr:col>0</xdr:col>
                    <xdr:colOff>219075</xdr:colOff>
                    <xdr:row>48</xdr:row>
                    <xdr:rowOff>0</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2</xdr:col>
                    <xdr:colOff>57150</xdr:colOff>
                    <xdr:row>53</xdr:row>
                    <xdr:rowOff>333375</xdr:rowOff>
                  </from>
                  <to>
                    <xdr:col>3</xdr:col>
                    <xdr:colOff>123825</xdr:colOff>
                    <xdr:row>55</xdr:row>
                    <xdr:rowOff>57150</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0</xdr:col>
                    <xdr:colOff>9525</xdr:colOff>
                    <xdr:row>53</xdr:row>
                    <xdr:rowOff>304800</xdr:rowOff>
                  </from>
                  <to>
                    <xdr:col>0</xdr:col>
                    <xdr:colOff>285750</xdr:colOff>
                    <xdr:row>55</xdr:row>
                    <xdr:rowOff>85725</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0</xdr:col>
                    <xdr:colOff>19050</xdr:colOff>
                    <xdr:row>17</xdr:row>
                    <xdr:rowOff>304800</xdr:rowOff>
                  </from>
                  <to>
                    <xdr:col>0</xdr:col>
                    <xdr:colOff>361950</xdr:colOff>
                    <xdr:row>19</xdr:row>
                    <xdr:rowOff>9525</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2</xdr:col>
                    <xdr:colOff>19050</xdr:colOff>
                    <xdr:row>17</xdr:row>
                    <xdr:rowOff>304800</xdr:rowOff>
                  </from>
                  <to>
                    <xdr:col>3</xdr:col>
                    <xdr:colOff>19050</xdr:colOff>
                    <xdr:row>18</xdr:row>
                    <xdr:rowOff>200025</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0</xdr:col>
                    <xdr:colOff>9525</xdr:colOff>
                    <xdr:row>10</xdr:row>
                    <xdr:rowOff>200025</xdr:rowOff>
                  </from>
                  <to>
                    <xdr:col>0</xdr:col>
                    <xdr:colOff>247650</xdr:colOff>
                    <xdr:row>12</xdr:row>
                    <xdr:rowOff>28575</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2</xdr:col>
                    <xdr:colOff>9525</xdr:colOff>
                    <xdr:row>10</xdr:row>
                    <xdr:rowOff>200025</xdr:rowOff>
                  </from>
                  <to>
                    <xdr:col>3</xdr:col>
                    <xdr:colOff>19050</xdr:colOff>
                    <xdr:row>12</xdr:row>
                    <xdr:rowOff>28575</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0</xdr:col>
                    <xdr:colOff>9525</xdr:colOff>
                    <xdr:row>10</xdr:row>
                    <xdr:rowOff>200025</xdr:rowOff>
                  </from>
                  <to>
                    <xdr:col>0</xdr:col>
                    <xdr:colOff>247650</xdr:colOff>
                    <xdr:row>12</xdr:row>
                    <xdr:rowOff>28575</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2</xdr:col>
                    <xdr:colOff>9525</xdr:colOff>
                    <xdr:row>10</xdr:row>
                    <xdr:rowOff>200025</xdr:rowOff>
                  </from>
                  <to>
                    <xdr:col>3</xdr:col>
                    <xdr:colOff>19050</xdr:colOff>
                    <xdr:row>12</xdr:row>
                    <xdr:rowOff>28575</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0</xdr:col>
                    <xdr:colOff>9525</xdr:colOff>
                    <xdr:row>10</xdr:row>
                    <xdr:rowOff>200025</xdr:rowOff>
                  </from>
                  <to>
                    <xdr:col>0</xdr:col>
                    <xdr:colOff>247650</xdr:colOff>
                    <xdr:row>12</xdr:row>
                    <xdr:rowOff>28575</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2</xdr:col>
                    <xdr:colOff>9525</xdr:colOff>
                    <xdr:row>10</xdr:row>
                    <xdr:rowOff>200025</xdr:rowOff>
                  </from>
                  <to>
                    <xdr:col>3</xdr:col>
                    <xdr:colOff>19050</xdr:colOff>
                    <xdr:row>12</xdr:row>
                    <xdr:rowOff>28575</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0</xdr:col>
                    <xdr:colOff>9525</xdr:colOff>
                    <xdr:row>10</xdr:row>
                    <xdr:rowOff>200025</xdr:rowOff>
                  </from>
                  <to>
                    <xdr:col>0</xdr:col>
                    <xdr:colOff>247650</xdr:colOff>
                    <xdr:row>12</xdr:row>
                    <xdr:rowOff>28575</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2</xdr:col>
                    <xdr:colOff>9525</xdr:colOff>
                    <xdr:row>10</xdr:row>
                    <xdr:rowOff>200025</xdr:rowOff>
                  </from>
                  <to>
                    <xdr:col>3</xdr:col>
                    <xdr:colOff>19050</xdr:colOff>
                    <xdr:row>12</xdr:row>
                    <xdr:rowOff>28575</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0</xdr:col>
                    <xdr:colOff>9525</xdr:colOff>
                    <xdr:row>10</xdr:row>
                    <xdr:rowOff>200025</xdr:rowOff>
                  </from>
                  <to>
                    <xdr:col>0</xdr:col>
                    <xdr:colOff>247650</xdr:colOff>
                    <xdr:row>12</xdr:row>
                    <xdr:rowOff>28575</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2</xdr:col>
                    <xdr:colOff>9525</xdr:colOff>
                    <xdr:row>10</xdr:row>
                    <xdr:rowOff>200025</xdr:rowOff>
                  </from>
                  <to>
                    <xdr:col>3</xdr:col>
                    <xdr:colOff>19050</xdr:colOff>
                    <xdr:row>12</xdr:row>
                    <xdr:rowOff>28575</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0</xdr:col>
                    <xdr:colOff>9525</xdr:colOff>
                    <xdr:row>10</xdr:row>
                    <xdr:rowOff>200025</xdr:rowOff>
                  </from>
                  <to>
                    <xdr:col>0</xdr:col>
                    <xdr:colOff>247650</xdr:colOff>
                    <xdr:row>12</xdr:row>
                    <xdr:rowOff>28575</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2</xdr:col>
                    <xdr:colOff>9525</xdr:colOff>
                    <xdr:row>10</xdr:row>
                    <xdr:rowOff>200025</xdr:rowOff>
                  </from>
                  <to>
                    <xdr:col>3</xdr:col>
                    <xdr:colOff>19050</xdr:colOff>
                    <xdr:row>12</xdr:row>
                    <xdr:rowOff>28575</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from>
                    <xdr:col>0</xdr:col>
                    <xdr:colOff>9525</xdr:colOff>
                    <xdr:row>10</xdr:row>
                    <xdr:rowOff>200025</xdr:rowOff>
                  </from>
                  <to>
                    <xdr:col>0</xdr:col>
                    <xdr:colOff>247650</xdr:colOff>
                    <xdr:row>12</xdr:row>
                    <xdr:rowOff>28575</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from>
                    <xdr:col>2</xdr:col>
                    <xdr:colOff>9525</xdr:colOff>
                    <xdr:row>10</xdr:row>
                    <xdr:rowOff>200025</xdr:rowOff>
                  </from>
                  <to>
                    <xdr:col>3</xdr:col>
                    <xdr:colOff>19050</xdr:colOff>
                    <xdr:row>12</xdr:row>
                    <xdr:rowOff>28575</xdr:rowOff>
                  </to>
                </anchor>
              </controlPr>
            </control>
          </mc:Choice>
        </mc:AlternateContent>
        <mc:AlternateContent xmlns:mc="http://schemas.openxmlformats.org/markup-compatibility/2006">
          <mc:Choice Requires="x14">
            <control shapeId="2132" r:id="rId87" name="Check Box 84">
              <controlPr defaultSize="0" autoFill="0" autoLine="0" autoPict="0">
                <anchor moveWithCells="1">
                  <from>
                    <xdr:col>0</xdr:col>
                    <xdr:colOff>9525</xdr:colOff>
                    <xdr:row>10</xdr:row>
                    <xdr:rowOff>200025</xdr:rowOff>
                  </from>
                  <to>
                    <xdr:col>0</xdr:col>
                    <xdr:colOff>247650</xdr:colOff>
                    <xdr:row>12</xdr:row>
                    <xdr:rowOff>28575</xdr:rowOff>
                  </to>
                </anchor>
              </controlPr>
            </control>
          </mc:Choice>
        </mc:AlternateContent>
        <mc:AlternateContent xmlns:mc="http://schemas.openxmlformats.org/markup-compatibility/2006">
          <mc:Choice Requires="x14">
            <control shapeId="2133" r:id="rId88" name="Check Box 85">
              <controlPr defaultSize="0" autoFill="0" autoLine="0" autoPict="0">
                <anchor moveWithCells="1">
                  <from>
                    <xdr:col>2</xdr:col>
                    <xdr:colOff>9525</xdr:colOff>
                    <xdr:row>10</xdr:row>
                    <xdr:rowOff>200025</xdr:rowOff>
                  </from>
                  <to>
                    <xdr:col>3</xdr:col>
                    <xdr:colOff>19050</xdr:colOff>
                    <xdr:row>12</xdr:row>
                    <xdr:rowOff>28575</xdr:rowOff>
                  </to>
                </anchor>
              </controlPr>
            </control>
          </mc:Choice>
        </mc:AlternateContent>
        <mc:AlternateContent xmlns:mc="http://schemas.openxmlformats.org/markup-compatibility/2006">
          <mc:Choice Requires="x14">
            <control shapeId="2134" r:id="rId89" name="Check Box 86">
              <controlPr defaultSize="0" autoFill="0" autoLine="0" autoPict="0">
                <anchor moveWithCells="1">
                  <from>
                    <xdr:col>2</xdr:col>
                    <xdr:colOff>19050</xdr:colOff>
                    <xdr:row>56</xdr:row>
                    <xdr:rowOff>133350</xdr:rowOff>
                  </from>
                  <to>
                    <xdr:col>3</xdr:col>
                    <xdr:colOff>171450</xdr:colOff>
                    <xdr:row>58</xdr:row>
                    <xdr:rowOff>38100</xdr:rowOff>
                  </to>
                </anchor>
              </controlPr>
            </control>
          </mc:Choice>
        </mc:AlternateContent>
        <mc:AlternateContent xmlns:mc="http://schemas.openxmlformats.org/markup-compatibility/2006">
          <mc:Choice Requires="x14">
            <control shapeId="2135" r:id="rId90" name="Check Box 87">
              <controlPr defaultSize="0" autoFill="0" autoLine="0" autoPict="0">
                <anchor moveWithCells="1">
                  <from>
                    <xdr:col>0</xdr:col>
                    <xdr:colOff>9525</xdr:colOff>
                    <xdr:row>56</xdr:row>
                    <xdr:rowOff>85725</xdr:rowOff>
                  </from>
                  <to>
                    <xdr:col>0</xdr:col>
                    <xdr:colOff>323850</xdr:colOff>
                    <xdr:row>58</xdr:row>
                    <xdr:rowOff>85725</xdr:rowOff>
                  </to>
                </anchor>
              </controlPr>
            </control>
          </mc:Choice>
        </mc:AlternateContent>
        <mc:AlternateContent xmlns:mc="http://schemas.openxmlformats.org/markup-compatibility/2006">
          <mc:Choice Requires="x14">
            <control shapeId="2136" r:id="rId91" name="Check Box 88">
              <controlPr defaultSize="0" autoFill="0" autoLine="0" autoPict="0">
                <anchor moveWithCells="1">
                  <from>
                    <xdr:col>0</xdr:col>
                    <xdr:colOff>9525</xdr:colOff>
                    <xdr:row>33</xdr:row>
                    <xdr:rowOff>200025</xdr:rowOff>
                  </from>
                  <to>
                    <xdr:col>0</xdr:col>
                    <xdr:colOff>247650</xdr:colOff>
                    <xdr:row>34</xdr:row>
                    <xdr:rowOff>171450</xdr:rowOff>
                  </to>
                </anchor>
              </controlPr>
            </control>
          </mc:Choice>
        </mc:AlternateContent>
        <mc:AlternateContent xmlns:mc="http://schemas.openxmlformats.org/markup-compatibility/2006">
          <mc:Choice Requires="x14">
            <control shapeId="2137" r:id="rId92" name="Check Box 89">
              <controlPr defaultSize="0" autoFill="0" autoLine="0" autoPict="0">
                <anchor moveWithCells="1">
                  <from>
                    <xdr:col>2</xdr:col>
                    <xdr:colOff>9525</xdr:colOff>
                    <xdr:row>33</xdr:row>
                    <xdr:rowOff>200025</xdr:rowOff>
                  </from>
                  <to>
                    <xdr:col>3</xdr:col>
                    <xdr:colOff>28575</xdr:colOff>
                    <xdr:row>34</xdr:row>
                    <xdr:rowOff>171450</xdr:rowOff>
                  </to>
                </anchor>
              </controlPr>
            </control>
          </mc:Choice>
        </mc:AlternateContent>
        <mc:AlternateContent xmlns:mc="http://schemas.openxmlformats.org/markup-compatibility/2006">
          <mc:Choice Requires="x14">
            <control shapeId="2138" r:id="rId93" name="Check Box 90">
              <controlPr defaultSize="0" autoFill="0" autoLine="0" autoPict="0">
                <anchor moveWithCells="1">
                  <from>
                    <xdr:col>0</xdr:col>
                    <xdr:colOff>9525</xdr:colOff>
                    <xdr:row>33</xdr:row>
                    <xdr:rowOff>200025</xdr:rowOff>
                  </from>
                  <to>
                    <xdr:col>0</xdr:col>
                    <xdr:colOff>247650</xdr:colOff>
                    <xdr:row>34</xdr:row>
                    <xdr:rowOff>171450</xdr:rowOff>
                  </to>
                </anchor>
              </controlPr>
            </control>
          </mc:Choice>
        </mc:AlternateContent>
        <mc:AlternateContent xmlns:mc="http://schemas.openxmlformats.org/markup-compatibility/2006">
          <mc:Choice Requires="x14">
            <control shapeId="2139" r:id="rId94" name="Check Box 91">
              <controlPr defaultSize="0" autoFill="0" autoLine="0" autoPict="0">
                <anchor moveWithCells="1">
                  <from>
                    <xdr:col>2</xdr:col>
                    <xdr:colOff>9525</xdr:colOff>
                    <xdr:row>33</xdr:row>
                    <xdr:rowOff>200025</xdr:rowOff>
                  </from>
                  <to>
                    <xdr:col>3</xdr:col>
                    <xdr:colOff>28575</xdr:colOff>
                    <xdr:row>34</xdr:row>
                    <xdr:rowOff>171450</xdr:rowOff>
                  </to>
                </anchor>
              </controlPr>
            </control>
          </mc:Choice>
        </mc:AlternateContent>
        <mc:AlternateContent xmlns:mc="http://schemas.openxmlformats.org/markup-compatibility/2006">
          <mc:Choice Requires="x14">
            <control shapeId="2140" r:id="rId95" name="Check Box 92">
              <controlPr defaultSize="0" autoFill="0" autoLine="0" autoPict="0">
                <anchor moveWithCells="1">
                  <from>
                    <xdr:col>0</xdr:col>
                    <xdr:colOff>9525</xdr:colOff>
                    <xdr:row>33</xdr:row>
                    <xdr:rowOff>200025</xdr:rowOff>
                  </from>
                  <to>
                    <xdr:col>0</xdr:col>
                    <xdr:colOff>247650</xdr:colOff>
                    <xdr:row>34</xdr:row>
                    <xdr:rowOff>171450</xdr:rowOff>
                  </to>
                </anchor>
              </controlPr>
            </control>
          </mc:Choice>
        </mc:AlternateContent>
        <mc:AlternateContent xmlns:mc="http://schemas.openxmlformats.org/markup-compatibility/2006">
          <mc:Choice Requires="x14">
            <control shapeId="2141" r:id="rId96" name="Check Box 93">
              <controlPr defaultSize="0" autoFill="0" autoLine="0" autoPict="0">
                <anchor moveWithCells="1">
                  <from>
                    <xdr:col>2</xdr:col>
                    <xdr:colOff>9525</xdr:colOff>
                    <xdr:row>33</xdr:row>
                    <xdr:rowOff>200025</xdr:rowOff>
                  </from>
                  <to>
                    <xdr:col>3</xdr:col>
                    <xdr:colOff>28575</xdr:colOff>
                    <xdr:row>34</xdr:row>
                    <xdr:rowOff>171450</xdr:rowOff>
                  </to>
                </anchor>
              </controlPr>
            </control>
          </mc:Choice>
        </mc:AlternateContent>
        <mc:AlternateContent xmlns:mc="http://schemas.openxmlformats.org/markup-compatibility/2006">
          <mc:Choice Requires="x14">
            <control shapeId="2142" r:id="rId97" name="Check Box 94">
              <controlPr defaultSize="0" autoFill="0" autoLine="0" autoPict="0">
                <anchor moveWithCells="1">
                  <from>
                    <xdr:col>0</xdr:col>
                    <xdr:colOff>9525</xdr:colOff>
                    <xdr:row>33</xdr:row>
                    <xdr:rowOff>200025</xdr:rowOff>
                  </from>
                  <to>
                    <xdr:col>0</xdr:col>
                    <xdr:colOff>247650</xdr:colOff>
                    <xdr:row>34</xdr:row>
                    <xdr:rowOff>171450</xdr:rowOff>
                  </to>
                </anchor>
              </controlPr>
            </control>
          </mc:Choice>
        </mc:AlternateContent>
        <mc:AlternateContent xmlns:mc="http://schemas.openxmlformats.org/markup-compatibility/2006">
          <mc:Choice Requires="x14">
            <control shapeId="2143" r:id="rId98" name="Check Box 95">
              <controlPr defaultSize="0" autoFill="0" autoLine="0" autoPict="0">
                <anchor moveWithCells="1">
                  <from>
                    <xdr:col>2</xdr:col>
                    <xdr:colOff>9525</xdr:colOff>
                    <xdr:row>33</xdr:row>
                    <xdr:rowOff>200025</xdr:rowOff>
                  </from>
                  <to>
                    <xdr:col>3</xdr:col>
                    <xdr:colOff>28575</xdr:colOff>
                    <xdr:row>34</xdr:row>
                    <xdr:rowOff>171450</xdr:rowOff>
                  </to>
                </anchor>
              </controlPr>
            </control>
          </mc:Choice>
        </mc:AlternateContent>
        <mc:AlternateContent xmlns:mc="http://schemas.openxmlformats.org/markup-compatibility/2006">
          <mc:Choice Requires="x14">
            <control shapeId="2144" r:id="rId99" name="Check Box 96">
              <controlPr defaultSize="0" autoFill="0" autoLine="0" autoPict="0">
                <anchor moveWithCells="1">
                  <from>
                    <xdr:col>0</xdr:col>
                    <xdr:colOff>9525</xdr:colOff>
                    <xdr:row>33</xdr:row>
                    <xdr:rowOff>200025</xdr:rowOff>
                  </from>
                  <to>
                    <xdr:col>0</xdr:col>
                    <xdr:colOff>247650</xdr:colOff>
                    <xdr:row>34</xdr:row>
                    <xdr:rowOff>171450</xdr:rowOff>
                  </to>
                </anchor>
              </controlPr>
            </control>
          </mc:Choice>
        </mc:AlternateContent>
        <mc:AlternateContent xmlns:mc="http://schemas.openxmlformats.org/markup-compatibility/2006">
          <mc:Choice Requires="x14">
            <control shapeId="2145" r:id="rId100" name="Check Box 97">
              <controlPr defaultSize="0" autoFill="0" autoLine="0" autoPict="0">
                <anchor moveWithCells="1">
                  <from>
                    <xdr:col>2</xdr:col>
                    <xdr:colOff>9525</xdr:colOff>
                    <xdr:row>33</xdr:row>
                    <xdr:rowOff>200025</xdr:rowOff>
                  </from>
                  <to>
                    <xdr:col>3</xdr:col>
                    <xdr:colOff>28575</xdr:colOff>
                    <xdr:row>34</xdr:row>
                    <xdr:rowOff>171450</xdr:rowOff>
                  </to>
                </anchor>
              </controlPr>
            </control>
          </mc:Choice>
        </mc:AlternateContent>
        <mc:AlternateContent xmlns:mc="http://schemas.openxmlformats.org/markup-compatibility/2006">
          <mc:Choice Requires="x14">
            <control shapeId="2146" r:id="rId101" name="Check Box 98">
              <controlPr defaultSize="0" autoFill="0" autoLine="0" autoPict="0">
                <anchor moveWithCells="1">
                  <from>
                    <xdr:col>0</xdr:col>
                    <xdr:colOff>9525</xdr:colOff>
                    <xdr:row>33</xdr:row>
                    <xdr:rowOff>200025</xdr:rowOff>
                  </from>
                  <to>
                    <xdr:col>0</xdr:col>
                    <xdr:colOff>247650</xdr:colOff>
                    <xdr:row>34</xdr:row>
                    <xdr:rowOff>171450</xdr:rowOff>
                  </to>
                </anchor>
              </controlPr>
            </control>
          </mc:Choice>
        </mc:AlternateContent>
        <mc:AlternateContent xmlns:mc="http://schemas.openxmlformats.org/markup-compatibility/2006">
          <mc:Choice Requires="x14">
            <control shapeId="2147" r:id="rId102" name="Check Box 99">
              <controlPr defaultSize="0" autoFill="0" autoLine="0" autoPict="0">
                <anchor moveWithCells="1">
                  <from>
                    <xdr:col>2</xdr:col>
                    <xdr:colOff>9525</xdr:colOff>
                    <xdr:row>33</xdr:row>
                    <xdr:rowOff>200025</xdr:rowOff>
                  </from>
                  <to>
                    <xdr:col>3</xdr:col>
                    <xdr:colOff>28575</xdr:colOff>
                    <xdr:row>34</xdr:row>
                    <xdr:rowOff>171450</xdr:rowOff>
                  </to>
                </anchor>
              </controlPr>
            </control>
          </mc:Choice>
        </mc:AlternateContent>
        <mc:AlternateContent xmlns:mc="http://schemas.openxmlformats.org/markup-compatibility/2006">
          <mc:Choice Requires="x14">
            <control shapeId="2148" r:id="rId103" name="Check Box 100">
              <controlPr defaultSize="0" autoFill="0" autoLine="0" autoPict="0">
                <anchor moveWithCells="1">
                  <from>
                    <xdr:col>0</xdr:col>
                    <xdr:colOff>9525</xdr:colOff>
                    <xdr:row>33</xdr:row>
                    <xdr:rowOff>200025</xdr:rowOff>
                  </from>
                  <to>
                    <xdr:col>0</xdr:col>
                    <xdr:colOff>247650</xdr:colOff>
                    <xdr:row>34</xdr:row>
                    <xdr:rowOff>171450</xdr:rowOff>
                  </to>
                </anchor>
              </controlPr>
            </control>
          </mc:Choice>
        </mc:AlternateContent>
        <mc:AlternateContent xmlns:mc="http://schemas.openxmlformats.org/markup-compatibility/2006">
          <mc:Choice Requires="x14">
            <control shapeId="2149" r:id="rId104" name="Check Box 101">
              <controlPr defaultSize="0" autoFill="0" autoLine="0" autoPict="0">
                <anchor moveWithCells="1">
                  <from>
                    <xdr:col>2</xdr:col>
                    <xdr:colOff>9525</xdr:colOff>
                    <xdr:row>33</xdr:row>
                    <xdr:rowOff>200025</xdr:rowOff>
                  </from>
                  <to>
                    <xdr:col>3</xdr:col>
                    <xdr:colOff>28575</xdr:colOff>
                    <xdr:row>34</xdr:row>
                    <xdr:rowOff>171450</xdr:rowOff>
                  </to>
                </anchor>
              </controlPr>
            </control>
          </mc:Choice>
        </mc:AlternateContent>
        <mc:AlternateContent xmlns:mc="http://schemas.openxmlformats.org/markup-compatibility/2006">
          <mc:Choice Requires="x14">
            <control shapeId="2150" r:id="rId105" name="Check Box 102">
              <controlPr defaultSize="0" autoFill="0" autoLine="0" autoPict="0">
                <anchor moveWithCells="1">
                  <from>
                    <xdr:col>0</xdr:col>
                    <xdr:colOff>9525</xdr:colOff>
                    <xdr:row>33</xdr:row>
                    <xdr:rowOff>200025</xdr:rowOff>
                  </from>
                  <to>
                    <xdr:col>0</xdr:col>
                    <xdr:colOff>247650</xdr:colOff>
                    <xdr:row>34</xdr:row>
                    <xdr:rowOff>171450</xdr:rowOff>
                  </to>
                </anchor>
              </controlPr>
            </control>
          </mc:Choice>
        </mc:AlternateContent>
        <mc:AlternateContent xmlns:mc="http://schemas.openxmlformats.org/markup-compatibility/2006">
          <mc:Choice Requires="x14">
            <control shapeId="2151" r:id="rId106" name="Check Box 103">
              <controlPr defaultSize="0" autoFill="0" autoLine="0" autoPict="0">
                <anchor moveWithCells="1">
                  <from>
                    <xdr:col>2</xdr:col>
                    <xdr:colOff>9525</xdr:colOff>
                    <xdr:row>33</xdr:row>
                    <xdr:rowOff>200025</xdr:rowOff>
                  </from>
                  <to>
                    <xdr:col>3</xdr:col>
                    <xdr:colOff>28575</xdr:colOff>
                    <xdr:row>34</xdr:row>
                    <xdr:rowOff>171450</xdr:rowOff>
                  </to>
                </anchor>
              </controlPr>
            </control>
          </mc:Choice>
        </mc:AlternateContent>
        <mc:AlternateContent xmlns:mc="http://schemas.openxmlformats.org/markup-compatibility/2006">
          <mc:Choice Requires="x14">
            <control shapeId="2152" r:id="rId107" name="Check Box 104">
              <controlPr defaultSize="0" autoFill="0" autoLine="0" autoPict="0">
                <anchor moveWithCells="1">
                  <from>
                    <xdr:col>0</xdr:col>
                    <xdr:colOff>9525</xdr:colOff>
                    <xdr:row>33</xdr:row>
                    <xdr:rowOff>200025</xdr:rowOff>
                  </from>
                  <to>
                    <xdr:col>0</xdr:col>
                    <xdr:colOff>247650</xdr:colOff>
                    <xdr:row>34</xdr:row>
                    <xdr:rowOff>171450</xdr:rowOff>
                  </to>
                </anchor>
              </controlPr>
            </control>
          </mc:Choice>
        </mc:AlternateContent>
        <mc:AlternateContent xmlns:mc="http://schemas.openxmlformats.org/markup-compatibility/2006">
          <mc:Choice Requires="x14">
            <control shapeId="2153" r:id="rId108" name="Check Box 105">
              <controlPr defaultSize="0" autoFill="0" autoLine="0" autoPict="0">
                <anchor moveWithCells="1">
                  <from>
                    <xdr:col>2</xdr:col>
                    <xdr:colOff>9525</xdr:colOff>
                    <xdr:row>33</xdr:row>
                    <xdr:rowOff>200025</xdr:rowOff>
                  </from>
                  <to>
                    <xdr:col>3</xdr:col>
                    <xdr:colOff>28575</xdr:colOff>
                    <xdr:row>34</xdr:row>
                    <xdr:rowOff>171450</xdr:rowOff>
                  </to>
                </anchor>
              </controlPr>
            </control>
          </mc:Choice>
        </mc:AlternateContent>
        <mc:AlternateContent xmlns:mc="http://schemas.openxmlformats.org/markup-compatibility/2006">
          <mc:Choice Requires="x14">
            <control shapeId="2154" r:id="rId109" name="Check Box 106">
              <controlPr defaultSize="0" autoFill="0" autoLine="0" autoPict="0">
                <anchor moveWithCells="1">
                  <from>
                    <xdr:col>0</xdr:col>
                    <xdr:colOff>9525</xdr:colOff>
                    <xdr:row>33</xdr:row>
                    <xdr:rowOff>200025</xdr:rowOff>
                  </from>
                  <to>
                    <xdr:col>0</xdr:col>
                    <xdr:colOff>247650</xdr:colOff>
                    <xdr:row>34</xdr:row>
                    <xdr:rowOff>171450</xdr:rowOff>
                  </to>
                </anchor>
              </controlPr>
            </control>
          </mc:Choice>
        </mc:AlternateContent>
        <mc:AlternateContent xmlns:mc="http://schemas.openxmlformats.org/markup-compatibility/2006">
          <mc:Choice Requires="x14">
            <control shapeId="2155" r:id="rId110" name="Check Box 107">
              <controlPr defaultSize="0" autoFill="0" autoLine="0" autoPict="0">
                <anchor moveWithCells="1">
                  <from>
                    <xdr:col>2</xdr:col>
                    <xdr:colOff>9525</xdr:colOff>
                    <xdr:row>33</xdr:row>
                    <xdr:rowOff>200025</xdr:rowOff>
                  </from>
                  <to>
                    <xdr:col>3</xdr:col>
                    <xdr:colOff>28575</xdr:colOff>
                    <xdr:row>34</xdr:row>
                    <xdr:rowOff>171450</xdr:rowOff>
                  </to>
                </anchor>
              </controlPr>
            </control>
          </mc:Choice>
        </mc:AlternateContent>
        <mc:AlternateContent xmlns:mc="http://schemas.openxmlformats.org/markup-compatibility/2006">
          <mc:Choice Requires="x14">
            <control shapeId="2156" r:id="rId111" name="Check Box 108">
              <controlPr defaultSize="0" autoFill="0" autoLine="0" autoPict="0">
                <anchor moveWithCells="1">
                  <from>
                    <xdr:col>0</xdr:col>
                    <xdr:colOff>9525</xdr:colOff>
                    <xdr:row>33</xdr:row>
                    <xdr:rowOff>200025</xdr:rowOff>
                  </from>
                  <to>
                    <xdr:col>0</xdr:col>
                    <xdr:colOff>247650</xdr:colOff>
                    <xdr:row>34</xdr:row>
                    <xdr:rowOff>171450</xdr:rowOff>
                  </to>
                </anchor>
              </controlPr>
            </control>
          </mc:Choice>
        </mc:AlternateContent>
        <mc:AlternateContent xmlns:mc="http://schemas.openxmlformats.org/markup-compatibility/2006">
          <mc:Choice Requires="x14">
            <control shapeId="2157" r:id="rId112" name="Check Box 109">
              <controlPr defaultSize="0" autoFill="0" autoLine="0" autoPict="0">
                <anchor moveWithCells="1">
                  <from>
                    <xdr:col>2</xdr:col>
                    <xdr:colOff>9525</xdr:colOff>
                    <xdr:row>33</xdr:row>
                    <xdr:rowOff>200025</xdr:rowOff>
                  </from>
                  <to>
                    <xdr:col>3</xdr:col>
                    <xdr:colOff>28575</xdr:colOff>
                    <xdr:row>34</xdr:row>
                    <xdr:rowOff>171450</xdr:rowOff>
                  </to>
                </anchor>
              </controlPr>
            </control>
          </mc:Choice>
        </mc:AlternateContent>
        <mc:AlternateContent xmlns:mc="http://schemas.openxmlformats.org/markup-compatibility/2006">
          <mc:Choice Requires="x14">
            <control shapeId="2158" r:id="rId113" name="Check Box 110">
              <controlPr defaultSize="0" autoFill="0" autoLine="0" autoPict="0">
                <anchor moveWithCells="1">
                  <from>
                    <xdr:col>0</xdr:col>
                    <xdr:colOff>9525</xdr:colOff>
                    <xdr:row>33</xdr:row>
                    <xdr:rowOff>200025</xdr:rowOff>
                  </from>
                  <to>
                    <xdr:col>0</xdr:col>
                    <xdr:colOff>247650</xdr:colOff>
                    <xdr:row>34</xdr:row>
                    <xdr:rowOff>171450</xdr:rowOff>
                  </to>
                </anchor>
              </controlPr>
            </control>
          </mc:Choice>
        </mc:AlternateContent>
        <mc:AlternateContent xmlns:mc="http://schemas.openxmlformats.org/markup-compatibility/2006">
          <mc:Choice Requires="x14">
            <control shapeId="2159" r:id="rId114" name="Check Box 111">
              <controlPr defaultSize="0" autoFill="0" autoLine="0" autoPict="0">
                <anchor moveWithCells="1">
                  <from>
                    <xdr:col>2</xdr:col>
                    <xdr:colOff>9525</xdr:colOff>
                    <xdr:row>33</xdr:row>
                    <xdr:rowOff>200025</xdr:rowOff>
                  </from>
                  <to>
                    <xdr:col>3</xdr:col>
                    <xdr:colOff>28575</xdr:colOff>
                    <xdr:row>34</xdr:row>
                    <xdr:rowOff>171450</xdr:rowOff>
                  </to>
                </anchor>
              </controlPr>
            </control>
          </mc:Choice>
        </mc:AlternateContent>
        <mc:AlternateContent xmlns:mc="http://schemas.openxmlformats.org/markup-compatibility/2006">
          <mc:Choice Requires="x14">
            <control shapeId="2160" r:id="rId115" name="Check Box 112">
              <controlPr defaultSize="0" autoFill="0" autoLine="0" autoPict="0">
                <anchor moveWithCells="1">
                  <from>
                    <xdr:col>0</xdr:col>
                    <xdr:colOff>9525</xdr:colOff>
                    <xdr:row>33</xdr:row>
                    <xdr:rowOff>200025</xdr:rowOff>
                  </from>
                  <to>
                    <xdr:col>0</xdr:col>
                    <xdr:colOff>247650</xdr:colOff>
                    <xdr:row>34</xdr:row>
                    <xdr:rowOff>171450</xdr:rowOff>
                  </to>
                </anchor>
              </controlPr>
            </control>
          </mc:Choice>
        </mc:AlternateContent>
        <mc:AlternateContent xmlns:mc="http://schemas.openxmlformats.org/markup-compatibility/2006">
          <mc:Choice Requires="x14">
            <control shapeId="2161" r:id="rId116" name="Check Box 113">
              <controlPr defaultSize="0" autoFill="0" autoLine="0" autoPict="0">
                <anchor moveWithCells="1">
                  <from>
                    <xdr:col>2</xdr:col>
                    <xdr:colOff>9525</xdr:colOff>
                    <xdr:row>33</xdr:row>
                    <xdr:rowOff>200025</xdr:rowOff>
                  </from>
                  <to>
                    <xdr:col>3</xdr:col>
                    <xdr:colOff>28575</xdr:colOff>
                    <xdr:row>34</xdr:row>
                    <xdr:rowOff>171450</xdr:rowOff>
                  </to>
                </anchor>
              </controlPr>
            </control>
          </mc:Choice>
        </mc:AlternateContent>
        <mc:AlternateContent xmlns:mc="http://schemas.openxmlformats.org/markup-compatibility/2006">
          <mc:Choice Requires="x14">
            <control shapeId="2162" r:id="rId117" name="Check Box 114">
              <controlPr defaultSize="0" autoFill="0" autoLine="0" autoPict="0">
                <anchor moveWithCells="1">
                  <from>
                    <xdr:col>0</xdr:col>
                    <xdr:colOff>9525</xdr:colOff>
                    <xdr:row>33</xdr:row>
                    <xdr:rowOff>200025</xdr:rowOff>
                  </from>
                  <to>
                    <xdr:col>0</xdr:col>
                    <xdr:colOff>247650</xdr:colOff>
                    <xdr:row>34</xdr:row>
                    <xdr:rowOff>171450</xdr:rowOff>
                  </to>
                </anchor>
              </controlPr>
            </control>
          </mc:Choice>
        </mc:AlternateContent>
        <mc:AlternateContent xmlns:mc="http://schemas.openxmlformats.org/markup-compatibility/2006">
          <mc:Choice Requires="x14">
            <control shapeId="2163" r:id="rId118" name="Check Box 115">
              <controlPr defaultSize="0" autoFill="0" autoLine="0" autoPict="0">
                <anchor moveWithCells="1">
                  <from>
                    <xdr:col>2</xdr:col>
                    <xdr:colOff>9525</xdr:colOff>
                    <xdr:row>33</xdr:row>
                    <xdr:rowOff>200025</xdr:rowOff>
                  </from>
                  <to>
                    <xdr:col>3</xdr:col>
                    <xdr:colOff>28575</xdr:colOff>
                    <xdr:row>34</xdr:row>
                    <xdr:rowOff>171450</xdr:rowOff>
                  </to>
                </anchor>
              </controlPr>
            </control>
          </mc:Choice>
        </mc:AlternateContent>
        <mc:AlternateContent xmlns:mc="http://schemas.openxmlformats.org/markup-compatibility/2006">
          <mc:Choice Requires="x14">
            <control shapeId="2164" r:id="rId119" name="Check Box 116">
              <controlPr defaultSize="0" autoFill="0" autoLine="0" autoPict="0">
                <anchor moveWithCells="1">
                  <from>
                    <xdr:col>0</xdr:col>
                    <xdr:colOff>9525</xdr:colOff>
                    <xdr:row>33</xdr:row>
                    <xdr:rowOff>200025</xdr:rowOff>
                  </from>
                  <to>
                    <xdr:col>0</xdr:col>
                    <xdr:colOff>247650</xdr:colOff>
                    <xdr:row>34</xdr:row>
                    <xdr:rowOff>171450</xdr:rowOff>
                  </to>
                </anchor>
              </controlPr>
            </control>
          </mc:Choice>
        </mc:AlternateContent>
        <mc:AlternateContent xmlns:mc="http://schemas.openxmlformats.org/markup-compatibility/2006">
          <mc:Choice Requires="x14">
            <control shapeId="2165" r:id="rId120" name="Check Box 117">
              <controlPr defaultSize="0" autoFill="0" autoLine="0" autoPict="0">
                <anchor moveWithCells="1">
                  <from>
                    <xdr:col>0</xdr:col>
                    <xdr:colOff>9525</xdr:colOff>
                    <xdr:row>33</xdr:row>
                    <xdr:rowOff>200025</xdr:rowOff>
                  </from>
                  <to>
                    <xdr:col>0</xdr:col>
                    <xdr:colOff>247650</xdr:colOff>
                    <xdr:row>34</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D2980C6-2624-4082-98B5-3EA03CBF38E9}">
          <x14:formula1>
            <xm:f>'(Kategorien)'!$A$4:$A$84</xm:f>
          </x14:formula1>
          <xm:sqref>J3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DF3A5-9048-49CB-B405-E69F43DA448C}">
  <dimension ref="A1:B84"/>
  <sheetViews>
    <sheetView zoomScale="120" zoomScaleNormal="120" workbookViewId="0">
      <selection activeCell="F17" sqref="F17"/>
    </sheetView>
  </sheetViews>
  <sheetFormatPr baseColWidth="10" defaultColWidth="10.85546875" defaultRowHeight="12.75" x14ac:dyDescent="0.2"/>
  <cols>
    <col min="1" max="1" width="14.5703125" style="6" bestFit="1" customWidth="1"/>
    <col min="2" max="2" width="9.42578125" style="2" bestFit="1" customWidth="1"/>
    <col min="3" max="16384" width="10.85546875" style="3"/>
  </cols>
  <sheetData>
    <row r="1" spans="1:2" ht="18" x14ac:dyDescent="0.25">
      <c r="A1" s="1" t="s">
        <v>80</v>
      </c>
    </row>
    <row r="3" spans="1:2" x14ac:dyDescent="0.2">
      <c r="A3" s="4" t="s">
        <v>81</v>
      </c>
      <c r="B3" s="5" t="s">
        <v>82</v>
      </c>
    </row>
    <row r="4" spans="1:2" x14ac:dyDescent="0.2">
      <c r="A4" s="6" t="s">
        <v>83</v>
      </c>
      <c r="B4" s="5"/>
    </row>
    <row r="5" spans="1:2" x14ac:dyDescent="0.2">
      <c r="A5" s="7">
        <v>44286</v>
      </c>
      <c r="B5" s="8" t="s">
        <v>84</v>
      </c>
    </row>
    <row r="6" spans="1:2" x14ac:dyDescent="0.2">
      <c r="A6" s="9">
        <v>44377</v>
      </c>
      <c r="B6" s="10" t="s">
        <v>85</v>
      </c>
    </row>
    <row r="7" spans="1:2" x14ac:dyDescent="0.2">
      <c r="A7" s="9">
        <v>44469</v>
      </c>
      <c r="B7" s="10" t="s">
        <v>86</v>
      </c>
    </row>
    <row r="8" spans="1:2" x14ac:dyDescent="0.2">
      <c r="A8" s="9">
        <v>44561</v>
      </c>
      <c r="B8" s="10" t="s">
        <v>87</v>
      </c>
    </row>
    <row r="9" spans="1:2" x14ac:dyDescent="0.2">
      <c r="A9" s="9">
        <v>44651</v>
      </c>
      <c r="B9" s="8" t="s">
        <v>88</v>
      </c>
    </row>
    <row r="10" spans="1:2" x14ac:dyDescent="0.2">
      <c r="A10" s="9">
        <v>44742</v>
      </c>
      <c r="B10" s="10" t="s">
        <v>89</v>
      </c>
    </row>
    <row r="11" spans="1:2" x14ac:dyDescent="0.2">
      <c r="A11" s="9">
        <v>44834</v>
      </c>
      <c r="B11" s="10" t="s">
        <v>90</v>
      </c>
    </row>
    <row r="12" spans="1:2" x14ac:dyDescent="0.2">
      <c r="A12" s="9">
        <v>44926</v>
      </c>
      <c r="B12" s="10" t="s">
        <v>91</v>
      </c>
    </row>
    <row r="13" spans="1:2" x14ac:dyDescent="0.2">
      <c r="A13" s="9">
        <v>45016</v>
      </c>
      <c r="B13" s="8" t="s">
        <v>92</v>
      </c>
    </row>
    <row r="14" spans="1:2" x14ac:dyDescent="0.2">
      <c r="A14" s="9">
        <v>45107</v>
      </c>
      <c r="B14" s="10" t="s">
        <v>93</v>
      </c>
    </row>
    <row r="15" spans="1:2" x14ac:dyDescent="0.2">
      <c r="A15" s="9">
        <v>45199</v>
      </c>
      <c r="B15" s="10" t="s">
        <v>94</v>
      </c>
    </row>
    <row r="16" spans="1:2" x14ac:dyDescent="0.2">
      <c r="A16" s="9">
        <v>45291</v>
      </c>
      <c r="B16" s="10" t="s">
        <v>95</v>
      </c>
    </row>
    <row r="17" spans="1:2" x14ac:dyDescent="0.2">
      <c r="A17" s="9">
        <v>45382</v>
      </c>
      <c r="B17" s="8" t="s">
        <v>96</v>
      </c>
    </row>
    <row r="18" spans="1:2" x14ac:dyDescent="0.2">
      <c r="A18" s="9">
        <v>45473</v>
      </c>
      <c r="B18" s="10" t="s">
        <v>97</v>
      </c>
    </row>
    <row r="19" spans="1:2" x14ac:dyDescent="0.2">
      <c r="A19" s="9">
        <v>45565</v>
      </c>
      <c r="B19" s="10" t="s">
        <v>98</v>
      </c>
    </row>
    <row r="20" spans="1:2" x14ac:dyDescent="0.2">
      <c r="A20" s="9">
        <v>45657</v>
      </c>
      <c r="B20" s="10" t="s">
        <v>99</v>
      </c>
    </row>
    <row r="21" spans="1:2" x14ac:dyDescent="0.2">
      <c r="A21" s="9">
        <v>45747</v>
      </c>
      <c r="B21" s="8" t="s">
        <v>100</v>
      </c>
    </row>
    <row r="22" spans="1:2" x14ac:dyDescent="0.2">
      <c r="A22" s="9">
        <v>45838</v>
      </c>
      <c r="B22" s="10" t="s">
        <v>101</v>
      </c>
    </row>
    <row r="23" spans="1:2" x14ac:dyDescent="0.2">
      <c r="A23" s="9">
        <v>45930</v>
      </c>
      <c r="B23" s="10" t="s">
        <v>102</v>
      </c>
    </row>
    <row r="24" spans="1:2" x14ac:dyDescent="0.2">
      <c r="A24" s="9">
        <v>46022</v>
      </c>
      <c r="B24" s="10" t="s">
        <v>103</v>
      </c>
    </row>
    <row r="25" spans="1:2" x14ac:dyDescent="0.2">
      <c r="A25" s="9">
        <v>46112</v>
      </c>
      <c r="B25" s="8" t="s">
        <v>104</v>
      </c>
    </row>
    <row r="26" spans="1:2" x14ac:dyDescent="0.2">
      <c r="A26" s="9">
        <v>46203</v>
      </c>
      <c r="B26" s="10" t="s">
        <v>105</v>
      </c>
    </row>
    <row r="27" spans="1:2" x14ac:dyDescent="0.2">
      <c r="A27" s="9">
        <v>46295</v>
      </c>
      <c r="B27" s="10" t="s">
        <v>106</v>
      </c>
    </row>
    <row r="28" spans="1:2" x14ac:dyDescent="0.2">
      <c r="A28" s="9">
        <v>46387</v>
      </c>
      <c r="B28" s="10" t="s">
        <v>107</v>
      </c>
    </row>
    <row r="29" spans="1:2" x14ac:dyDescent="0.2">
      <c r="A29" s="9">
        <v>46477</v>
      </c>
      <c r="B29" s="8" t="s">
        <v>108</v>
      </c>
    </row>
    <row r="30" spans="1:2" x14ac:dyDescent="0.2">
      <c r="A30" s="9">
        <v>46568</v>
      </c>
      <c r="B30" s="10" t="s">
        <v>109</v>
      </c>
    </row>
    <row r="31" spans="1:2" x14ac:dyDescent="0.2">
      <c r="A31" s="9">
        <v>46660</v>
      </c>
      <c r="B31" s="10" t="s">
        <v>110</v>
      </c>
    </row>
    <row r="32" spans="1:2" x14ac:dyDescent="0.2">
      <c r="A32" s="9">
        <v>46752</v>
      </c>
      <c r="B32" s="10" t="s">
        <v>111</v>
      </c>
    </row>
    <row r="33" spans="1:2" x14ac:dyDescent="0.2">
      <c r="A33" s="9">
        <v>46843</v>
      </c>
      <c r="B33" s="8" t="s">
        <v>112</v>
      </c>
    </row>
    <row r="34" spans="1:2" x14ac:dyDescent="0.2">
      <c r="A34" s="9">
        <v>46934</v>
      </c>
      <c r="B34" s="10" t="s">
        <v>113</v>
      </c>
    </row>
    <row r="35" spans="1:2" x14ac:dyDescent="0.2">
      <c r="A35" s="9">
        <v>47026</v>
      </c>
      <c r="B35" s="10" t="s">
        <v>114</v>
      </c>
    </row>
    <row r="36" spans="1:2" x14ac:dyDescent="0.2">
      <c r="A36" s="9">
        <v>47118</v>
      </c>
      <c r="B36" s="10" t="s">
        <v>115</v>
      </c>
    </row>
    <row r="37" spans="1:2" x14ac:dyDescent="0.2">
      <c r="A37" s="9">
        <v>47208</v>
      </c>
      <c r="B37" s="8" t="s">
        <v>116</v>
      </c>
    </row>
    <row r="38" spans="1:2" x14ac:dyDescent="0.2">
      <c r="A38" s="9">
        <v>47299</v>
      </c>
      <c r="B38" s="10" t="s">
        <v>117</v>
      </c>
    </row>
    <row r="39" spans="1:2" x14ac:dyDescent="0.2">
      <c r="A39" s="9">
        <v>47391</v>
      </c>
      <c r="B39" s="10" t="s">
        <v>118</v>
      </c>
    </row>
    <row r="40" spans="1:2" x14ac:dyDescent="0.2">
      <c r="A40" s="9">
        <v>47483</v>
      </c>
      <c r="B40" s="10" t="s">
        <v>119</v>
      </c>
    </row>
    <row r="41" spans="1:2" x14ac:dyDescent="0.2">
      <c r="A41" s="9">
        <v>47573</v>
      </c>
      <c r="B41" s="8" t="s">
        <v>120</v>
      </c>
    </row>
    <row r="42" spans="1:2" x14ac:dyDescent="0.2">
      <c r="A42" s="9">
        <v>47664</v>
      </c>
      <c r="B42" s="10" t="s">
        <v>121</v>
      </c>
    </row>
    <row r="43" spans="1:2" x14ac:dyDescent="0.2">
      <c r="A43" s="9">
        <v>47756</v>
      </c>
      <c r="B43" s="10" t="s">
        <v>122</v>
      </c>
    </row>
    <row r="44" spans="1:2" x14ac:dyDescent="0.2">
      <c r="A44" s="9">
        <v>47848</v>
      </c>
      <c r="B44" s="10" t="s">
        <v>123</v>
      </c>
    </row>
    <row r="45" spans="1:2" x14ac:dyDescent="0.2">
      <c r="A45" s="9">
        <v>47938</v>
      </c>
      <c r="B45" s="8" t="s">
        <v>124</v>
      </c>
    </row>
    <row r="46" spans="1:2" x14ac:dyDescent="0.2">
      <c r="A46" s="9">
        <v>48029</v>
      </c>
      <c r="B46" s="10" t="s">
        <v>125</v>
      </c>
    </row>
    <row r="47" spans="1:2" x14ac:dyDescent="0.2">
      <c r="A47" s="9">
        <v>48121</v>
      </c>
      <c r="B47" s="10" t="s">
        <v>126</v>
      </c>
    </row>
    <row r="48" spans="1:2" x14ac:dyDescent="0.2">
      <c r="A48" s="9">
        <v>48213</v>
      </c>
      <c r="B48" s="10" t="s">
        <v>127</v>
      </c>
    </row>
    <row r="49" spans="1:2" x14ac:dyDescent="0.2">
      <c r="A49" s="9">
        <v>48304</v>
      </c>
      <c r="B49" s="8" t="s">
        <v>128</v>
      </c>
    </row>
    <row r="50" spans="1:2" x14ac:dyDescent="0.2">
      <c r="A50" s="9">
        <v>48395</v>
      </c>
      <c r="B50" s="10" t="s">
        <v>129</v>
      </c>
    </row>
    <row r="51" spans="1:2" x14ac:dyDescent="0.2">
      <c r="A51" s="9">
        <v>48487</v>
      </c>
      <c r="B51" s="10" t="s">
        <v>130</v>
      </c>
    </row>
    <row r="52" spans="1:2" x14ac:dyDescent="0.2">
      <c r="A52" s="9">
        <v>48579</v>
      </c>
      <c r="B52" s="10" t="s">
        <v>131</v>
      </c>
    </row>
    <row r="53" spans="1:2" x14ac:dyDescent="0.2">
      <c r="A53" s="9">
        <v>48669</v>
      </c>
      <c r="B53" s="8" t="s">
        <v>132</v>
      </c>
    </row>
    <row r="54" spans="1:2" x14ac:dyDescent="0.2">
      <c r="A54" s="9">
        <v>48760</v>
      </c>
      <c r="B54" s="10" t="s">
        <v>133</v>
      </c>
    </row>
    <row r="55" spans="1:2" x14ac:dyDescent="0.2">
      <c r="A55" s="9">
        <v>48852</v>
      </c>
      <c r="B55" s="10" t="s">
        <v>134</v>
      </c>
    </row>
    <row r="56" spans="1:2" x14ac:dyDescent="0.2">
      <c r="A56" s="9">
        <v>48944</v>
      </c>
      <c r="B56" s="10" t="s">
        <v>135</v>
      </c>
    </row>
    <row r="57" spans="1:2" x14ac:dyDescent="0.2">
      <c r="A57" s="9">
        <v>49034</v>
      </c>
      <c r="B57" s="8" t="s">
        <v>136</v>
      </c>
    </row>
    <row r="58" spans="1:2" x14ac:dyDescent="0.2">
      <c r="A58" s="9">
        <v>49125</v>
      </c>
      <c r="B58" s="10" t="s">
        <v>137</v>
      </c>
    </row>
    <row r="59" spans="1:2" x14ac:dyDescent="0.2">
      <c r="A59" s="9">
        <v>49217</v>
      </c>
      <c r="B59" s="10" t="s">
        <v>138</v>
      </c>
    </row>
    <row r="60" spans="1:2" x14ac:dyDescent="0.2">
      <c r="A60" s="9">
        <v>49309</v>
      </c>
      <c r="B60" s="10" t="s">
        <v>139</v>
      </c>
    </row>
    <row r="61" spans="1:2" x14ac:dyDescent="0.2">
      <c r="A61" s="9">
        <v>49399</v>
      </c>
      <c r="B61" s="8" t="s">
        <v>140</v>
      </c>
    </row>
    <row r="62" spans="1:2" x14ac:dyDescent="0.2">
      <c r="A62" s="9">
        <v>49490</v>
      </c>
      <c r="B62" s="10" t="s">
        <v>141</v>
      </c>
    </row>
    <row r="63" spans="1:2" x14ac:dyDescent="0.2">
      <c r="A63" s="9">
        <v>49582</v>
      </c>
      <c r="B63" s="10" t="s">
        <v>142</v>
      </c>
    </row>
    <row r="64" spans="1:2" x14ac:dyDescent="0.2">
      <c r="A64" s="9">
        <v>49674</v>
      </c>
      <c r="B64" s="10" t="s">
        <v>143</v>
      </c>
    </row>
    <row r="65" spans="1:2" x14ac:dyDescent="0.2">
      <c r="A65" s="9">
        <v>49765</v>
      </c>
      <c r="B65" s="8" t="s">
        <v>144</v>
      </c>
    </row>
    <row r="66" spans="1:2" x14ac:dyDescent="0.2">
      <c r="A66" s="9">
        <v>49856</v>
      </c>
      <c r="B66" s="10" t="s">
        <v>145</v>
      </c>
    </row>
    <row r="67" spans="1:2" x14ac:dyDescent="0.2">
      <c r="A67" s="9">
        <v>49948</v>
      </c>
      <c r="B67" s="10" t="s">
        <v>146</v>
      </c>
    </row>
    <row r="68" spans="1:2" x14ac:dyDescent="0.2">
      <c r="A68" s="9">
        <v>50040</v>
      </c>
      <c r="B68" s="10" t="s">
        <v>147</v>
      </c>
    </row>
    <row r="69" spans="1:2" x14ac:dyDescent="0.2">
      <c r="A69" s="9">
        <v>50130</v>
      </c>
      <c r="B69" s="8" t="s">
        <v>148</v>
      </c>
    </row>
    <row r="70" spans="1:2" x14ac:dyDescent="0.2">
      <c r="A70" s="9">
        <v>50221</v>
      </c>
      <c r="B70" s="10" t="s">
        <v>149</v>
      </c>
    </row>
    <row r="71" spans="1:2" x14ac:dyDescent="0.2">
      <c r="A71" s="9">
        <v>50313</v>
      </c>
      <c r="B71" s="10" t="s">
        <v>150</v>
      </c>
    </row>
    <row r="72" spans="1:2" x14ac:dyDescent="0.2">
      <c r="A72" s="9">
        <v>50405</v>
      </c>
      <c r="B72" s="10" t="s">
        <v>151</v>
      </c>
    </row>
    <row r="73" spans="1:2" x14ac:dyDescent="0.2">
      <c r="A73" s="9">
        <v>50495</v>
      </c>
      <c r="B73" s="8" t="s">
        <v>152</v>
      </c>
    </row>
    <row r="74" spans="1:2" x14ac:dyDescent="0.2">
      <c r="A74" s="9">
        <v>50586</v>
      </c>
      <c r="B74" s="10" t="s">
        <v>153</v>
      </c>
    </row>
    <row r="75" spans="1:2" x14ac:dyDescent="0.2">
      <c r="A75" s="9">
        <v>50678</v>
      </c>
      <c r="B75" s="10" t="s">
        <v>154</v>
      </c>
    </row>
    <row r="76" spans="1:2" x14ac:dyDescent="0.2">
      <c r="A76" s="9">
        <v>50770</v>
      </c>
      <c r="B76" s="10" t="s">
        <v>155</v>
      </c>
    </row>
    <row r="77" spans="1:2" x14ac:dyDescent="0.2">
      <c r="A77" s="9">
        <v>50860</v>
      </c>
      <c r="B77" s="8" t="s">
        <v>156</v>
      </c>
    </row>
    <row r="78" spans="1:2" x14ac:dyDescent="0.2">
      <c r="A78" s="9">
        <v>50951</v>
      </c>
      <c r="B78" s="10" t="s">
        <v>157</v>
      </c>
    </row>
    <row r="79" spans="1:2" x14ac:dyDescent="0.2">
      <c r="A79" s="9">
        <v>51043</v>
      </c>
      <c r="B79" s="10" t="s">
        <v>158</v>
      </c>
    </row>
    <row r="80" spans="1:2" x14ac:dyDescent="0.2">
      <c r="A80" s="9">
        <v>51135</v>
      </c>
      <c r="B80" s="10" t="s">
        <v>159</v>
      </c>
    </row>
    <row r="81" spans="1:2" x14ac:dyDescent="0.2">
      <c r="A81" s="9">
        <v>51226</v>
      </c>
      <c r="B81" s="11" t="s">
        <v>160</v>
      </c>
    </row>
    <row r="82" spans="1:2" x14ac:dyDescent="0.2">
      <c r="A82" s="9">
        <v>51317</v>
      </c>
      <c r="B82" s="12" t="s">
        <v>161</v>
      </c>
    </row>
    <row r="83" spans="1:2" x14ac:dyDescent="0.2">
      <c r="A83" s="9">
        <v>51409</v>
      </c>
      <c r="B83" s="12" t="s">
        <v>162</v>
      </c>
    </row>
    <row r="84" spans="1:2" x14ac:dyDescent="0.2">
      <c r="A84" s="13">
        <v>51501</v>
      </c>
      <c r="B84" s="14" t="s">
        <v>163</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Anleitung</vt:lpstr>
      <vt:lpstr>Finanzkalkulation</vt:lpstr>
      <vt:lpstr>Managementreport</vt:lpstr>
      <vt:lpstr>(Kategorien)</vt:lpstr>
    </vt:vector>
  </TitlesOfParts>
  <Company>Landwirtschaftliche Rentenbank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Korte, Felix</dc:creator>
  <cp:lastModifiedBy>Hammersen, Theda</cp:lastModifiedBy>
  <dcterms:created xsi:type="dcterms:W3CDTF">2023-08-21T13:42:56Z</dcterms:created>
  <dcterms:modified xsi:type="dcterms:W3CDTF">2025-03-21T14:55:01Z</dcterms:modified>
</cp:coreProperties>
</file>